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<sst xmlns="http://schemas.openxmlformats.org/spreadsheetml/2006/main" count="996" uniqueCount="194">
  <si>
    <r>
      <t xml:space="preserve">Linka číslo </t>
    </r>
    <r>
      <rPr>
        <b/>
        <sz val="14"/>
        <rFont val="Arial"/>
        <family val="2"/>
      </rPr>
      <t>700972</t>
    </r>
  </si>
  <si>
    <t>Letohrad-Písečná-Žampach-Hnátnice-Ústí n.Orlicí (objížďkový jízdní řád)</t>
  </si>
  <si>
    <t>Platí od 15.6.2014 do 13.12.2014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</si>
  <si>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</si>
  <si>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Rychnov nad Kněžnou, tel. 494 534 265, mob.602 518 470 (spoje 104,107)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</si>
  <si>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Lanškroun, tel. 465 324 105 (spoje 3,6,13,16,19,22,203)</t>
    </r>
  </si>
  <si>
    <t>Tč</t>
  </si>
  <si>
    <t>odjezd</t>
  </si>
  <si>
    <t>Spoj 1</t>
  </si>
  <si>
    <t>X</t>
  </si>
  <si>
    <t>Letohrad,,OEZ</t>
  </si>
  <si>
    <t/>
  </si>
  <si>
    <t>Spoj 203</t>
  </si>
  <si>
    <t>X   4 5</t>
  </si>
  <si>
    <t>5:30</t>
  </si>
  <si>
    <t>Spoj 3</t>
  </si>
  <si>
    <t>X   4 4</t>
  </si>
  <si>
    <t>Spoj 5</t>
  </si>
  <si>
    <t>Spoj 27</t>
  </si>
  <si>
    <t>Spoj 7</t>
  </si>
  <si>
    <t>Spoj 9</t>
  </si>
  <si>
    <t>Spoj 11</t>
  </si>
  <si>
    <t>Spoj 105</t>
  </si>
  <si>
    <t>+ 6</t>
  </si>
  <si>
    <t>Spoj 13</t>
  </si>
  <si>
    <t>Spoj 15</t>
  </si>
  <si>
    <t>Spoj 17</t>
  </si>
  <si>
    <t>Spoj 19</t>
  </si>
  <si>
    <t>Spoj 107</t>
  </si>
  <si>
    <t>Spoj 21</t>
  </si>
  <si>
    <t>Spoj 23</t>
  </si>
  <si>
    <t>Spoj 25</t>
  </si>
  <si>
    <t>22:31</t>
  </si>
  <si>
    <t>km</t>
  </si>
  <si>
    <t>0</t>
  </si>
  <si>
    <t>Letohrad,,aut.nádr.</t>
  </si>
  <si>
    <t>4:32</t>
  </si>
  <si>
    <t>5:32</t>
  </si>
  <si>
    <t>17:15</t>
  </si>
  <si>
    <t>1</t>
  </si>
  <si>
    <t>Letohrad,,nám.</t>
  </si>
  <si>
    <t>4:35</t>
  </si>
  <si>
    <t>5:35</t>
  </si>
  <si>
    <t>2</t>
  </si>
  <si>
    <t>Letohrad,,SPŠ</t>
  </si>
  <si>
    <t>4:36</t>
  </si>
  <si>
    <t>5:36</t>
  </si>
  <si>
    <t>3</t>
  </si>
  <si>
    <t>Písečná,,U Růženky</t>
  </si>
  <si>
    <t>|</t>
  </si>
  <si>
    <t>6</t>
  </si>
  <si>
    <t>5</t>
  </si>
  <si>
    <t>Písečná,,u lyžařského vleku</t>
  </si>
  <si>
    <t>4:41</t>
  </si>
  <si>
    <t>5:41</t>
  </si>
  <si>
    <t>17:41</t>
  </si>
  <si>
    <t>Písečná,,u pomníku</t>
  </si>
  <si>
    <t>4:42</t>
  </si>
  <si>
    <t>5:42</t>
  </si>
  <si>
    <t>7</t>
  </si>
  <si>
    <t>Žampach</t>
  </si>
  <si>
    <t>4:45</t>
  </si>
  <si>
    <t>5:45</t>
  </si>
  <si>
    <t>8</t>
  </si>
  <si>
    <t>Žampach,,škola</t>
  </si>
  <si>
    <t>~</t>
  </si>
  <si>
    <t>Žampach,,rozc.Hlavná</t>
  </si>
  <si>
    <t>Žampach,Hlavná,škola</t>
  </si>
  <si>
    <t>Žampach,Hlavná</t>
  </si>
  <si>
    <t>České Libchavy,,u mostu</t>
  </si>
  <si>
    <t>Hnátnice,,hor.</t>
  </si>
  <si>
    <t>5:47</t>
  </si>
  <si>
    <t>9</t>
  </si>
  <si>
    <t>Hnátnice,,host.</t>
  </si>
  <si>
    <t>5:49</t>
  </si>
  <si>
    <t>17:49</t>
  </si>
  <si>
    <t>10</t>
  </si>
  <si>
    <t>Hnátnice,,pošta</t>
  </si>
  <si>
    <t>5:51</t>
  </si>
  <si>
    <t>17:51</t>
  </si>
  <si>
    <t>Hnátnice,,transformátor</t>
  </si>
  <si>
    <t>4:53</t>
  </si>
  <si>
    <t>5:53</t>
  </si>
  <si>
    <t>11</t>
  </si>
  <si>
    <t>Hnátnice,,v Nebíčku</t>
  </si>
  <si>
    <t>12</t>
  </si>
  <si>
    <t>Hnátnice,,slévárna</t>
  </si>
  <si>
    <t>4:55</t>
  </si>
  <si>
    <t>5:55</t>
  </si>
  <si>
    <t>7:16</t>
  </si>
  <si>
    <t>14</t>
  </si>
  <si>
    <t>13</t>
  </si>
  <si>
    <t>Ústí n.Orl.,Černovír,Václavov</t>
  </si>
  <si>
    <t>4:57</t>
  </si>
  <si>
    <t>5:57</t>
  </si>
  <si>
    <t>7:18</t>
  </si>
  <si>
    <t>15</t>
  </si>
  <si>
    <t>Ústí n.Orl.,Černovír,rozc.</t>
  </si>
  <si>
    <t>6:00</t>
  </si>
  <si>
    <t>7:21</t>
  </si>
  <si>
    <t>16</t>
  </si>
  <si>
    <t>Ústí n.Orl.,Černovír,otočka</t>
  </si>
  <si>
    <t>7:24</t>
  </si>
  <si>
    <t>Ústí n.Orl.,,Na Tiché Orlici</t>
  </si>
  <si>
    <t>6:02</t>
  </si>
  <si>
    <t>7:27</t>
  </si>
  <si>
    <t>17</t>
  </si>
  <si>
    <t>Ústí n.Orl.,,STS</t>
  </si>
  <si>
    <t>6:04</t>
  </si>
  <si>
    <t>7:29</t>
  </si>
  <si>
    <t>18</t>
  </si>
  <si>
    <t>Ústí n.Orl.,,Pozemní stavby</t>
  </si>
  <si>
    <t>6:06</t>
  </si>
  <si>
    <t>7:06</t>
  </si>
  <si>
    <t>7:32</t>
  </si>
  <si>
    <t>19</t>
  </si>
  <si>
    <t>Ústí n.Orl.,,aut.nádr.</t>
  </si>
  <si>
    <t>6:09</t>
  </si>
  <si>
    <t>7:35</t>
  </si>
  <si>
    <t>20</t>
  </si>
  <si>
    <t>Ústí n.Orl.,,U Václava</t>
  </si>
  <si>
    <t>příjezd</t>
  </si>
  <si>
    <t>Ústí n.Orl.,,žel.st.</t>
  </si>
  <si>
    <t>opačný směr</t>
  </si>
  <si>
    <t>Spoj 2</t>
  </si>
  <si>
    <t>Spoj 4</t>
  </si>
  <si>
    <t>Spoj 6</t>
  </si>
  <si>
    <t>Spoj 8</t>
  </si>
  <si>
    <t>Spoj 10</t>
  </si>
  <si>
    <t>Spoj 102</t>
  </si>
  <si>
    <t>Spoj 12</t>
  </si>
  <si>
    <t>Spoj 14</t>
  </si>
  <si>
    <t>Spoj 16</t>
  </si>
  <si>
    <t>Spoj 18</t>
  </si>
  <si>
    <t>Spoj 104</t>
  </si>
  <si>
    <t>Spoj 20</t>
  </si>
  <si>
    <t>Spoj 22</t>
  </si>
  <si>
    <t>Spoj 24</t>
  </si>
  <si>
    <t>Spoj 26</t>
  </si>
  <si>
    <t>4:52</t>
  </si>
  <si>
    <t>20:52</t>
  </si>
  <si>
    <t>20:54</t>
  </si>
  <si>
    <t>20:56</t>
  </si>
  <si>
    <t>20:58</t>
  </si>
  <si>
    <t>4</t>
  </si>
  <si>
    <t>21:00</t>
  </si>
  <si>
    <t>21:02</t>
  </si>
  <si>
    <t>21:04</t>
  </si>
  <si>
    <t>21:06</t>
  </si>
  <si>
    <t>21:28</t>
  </si>
  <si>
    <t>21:30</t>
  </si>
  <si>
    <t>Vysvětlení značek:</t>
  </si>
  <si>
    <t>jede v pracovních dnech</t>
  </si>
  <si>
    <t>+</t>
  </si>
  <si>
    <t>jede v neděli a státem uznané svátky</t>
  </si>
  <si>
    <t>jede v sobotu</t>
  </si>
  <si>
    <t>spoj příslušnou zastávkou projíždí</t>
  </si>
  <si>
    <t>spoj jede po jiné trase</t>
  </si>
  <si>
    <t>44</t>
  </si>
  <si>
    <t>nejede od 28.6.14 do 31.8.14</t>
  </si>
  <si>
    <t>45</t>
  </si>
  <si>
    <t>jede od 28.6.14 do 31.8.14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</si>
  <si>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</si>
  <si>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</si>
  <si>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</si>
  <si>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</si>
  <si>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4:59</t>
  </si>
  <si>
    <t>7:08</t>
  </si>
  <si>
    <t>5:59</t>
  </si>
  <si>
    <t>5:01</t>
  </si>
  <si>
    <t>5:16</t>
  </si>
  <si>
    <t>5:17</t>
  </si>
  <si>
    <t>5:14</t>
  </si>
  <si>
    <t>6:01</t>
  </si>
  <si>
    <t>6:14</t>
  </si>
  <si>
    <t>Letohrad,,tělocvična</t>
  </si>
  <si>
    <t>6:17</t>
  </si>
  <si>
    <t>17:17</t>
  </si>
  <si>
    <t>17:37</t>
  </si>
  <si>
    <t>17:39</t>
  </si>
  <si>
    <t>17:44</t>
  </si>
  <si>
    <t>17:46</t>
  </si>
  <si>
    <t>4:47</t>
  </si>
  <si>
    <t>4:49</t>
  </si>
  <si>
    <t>4:58</t>
  </si>
  <si>
    <t>5:27</t>
  </si>
  <si>
    <t>5:52</t>
  </si>
  <si>
    <t>5:58</t>
  </si>
  <si>
    <t>6:16</t>
  </si>
  <si>
    <t>6:27</t>
  </si>
  <si>
    <t>6:30</t>
  </si>
  <si>
    <t>14:28</t>
  </si>
  <si>
    <t>13:30</t>
  </si>
  <si>
    <t>21:08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</si>
</sst>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z val="9"/>
      <color indexed="40"/>
      <name val="Arial"/>
      <family val="2"/>
    </font>
    <font>
      <strike/>
      <sz val="9"/>
      <color indexed="4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sz val="9"/>
      <color rgb="FF00B0F0"/>
      <name val="Arial"/>
      <family val="2"/>
    </font>
    <font>
      <strike/>
      <sz val="9"/>
      <color rgb="FF00B0F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26" xfId="46" applyNumberFormat="1" applyFont="1" applyBorder="1" applyAlignment="1">
      <alignment horizontal="center" vertical="center"/>
      <protection/>
    </xf>
    <xf numFmtId="49" fontId="3" fillId="0" borderId="27" xfId="46" applyNumberFormat="1" applyFont="1" applyBorder="1" applyAlignment="1">
      <alignment horizontal="center" vertical="center"/>
      <protection/>
    </xf>
    <xf numFmtId="49" fontId="3" fillId="0" borderId="28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29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30" xfId="46" applyNumberFormat="1" applyFont="1" applyBorder="1" applyAlignment="1">
      <alignment horizontal="center" vertical="center" shrinkToFit="1"/>
      <protection/>
    </xf>
    <xf numFmtId="49" fontId="3" fillId="0" borderId="31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46" fillId="0" borderId="16" xfId="46" applyNumberFormat="1" applyFont="1" applyBorder="1" applyAlignment="1">
      <alignment horizontal="center" vertical="center"/>
      <protection/>
    </xf>
    <xf numFmtId="49" fontId="46" fillId="0" borderId="16" xfId="46" applyNumberFormat="1" applyFont="1" applyBorder="1" applyAlignment="1">
      <alignment horizontal="left" vertical="center" shrinkToFit="1"/>
      <protection/>
    </xf>
    <xf numFmtId="49" fontId="46" fillId="0" borderId="12" xfId="46" applyNumberFormat="1" applyFont="1" applyBorder="1" applyAlignment="1">
      <alignment horizontal="center" vertical="center"/>
      <protection/>
    </xf>
    <xf numFmtId="49" fontId="46" fillId="0" borderId="22" xfId="46" applyNumberFormat="1" applyFont="1" applyBorder="1" applyAlignment="1">
      <alignment horizontal="center" vertical="center"/>
      <protection/>
    </xf>
    <xf numFmtId="49" fontId="46" fillId="0" borderId="13" xfId="46" applyNumberFormat="1" applyFont="1" applyBorder="1" applyAlignment="1">
      <alignment horizontal="center" vertical="center"/>
      <protection/>
    </xf>
    <xf numFmtId="49" fontId="46" fillId="0" borderId="0" xfId="46" applyNumberFormat="1" applyFont="1" applyBorder="1" applyAlignment="1">
      <alignment horizontal="center" vertical="center"/>
      <protection/>
    </xf>
    <xf numFmtId="49" fontId="46" fillId="0" borderId="16" xfId="46" applyNumberFormat="1" applyFont="1" applyBorder="1" applyAlignment="1">
      <alignment horizontal="center" vertical="center" textRotation="90"/>
      <protection/>
    </xf>
    <xf numFmtId="0" fontId="3" fillId="0" borderId="16" xfId="46" applyNumberFormat="1" applyFont="1" applyBorder="1" applyAlignment="1">
      <alignment horizontal="center" vertical="center"/>
      <protection/>
    </xf>
    <xf numFmtId="164" fontId="3" fillId="0" borderId="0" xfId="46" applyNumberFormat="1" applyFont="1" applyBorder="1" applyAlignment="1">
      <alignment horizontal="center" vertical="center"/>
      <protection/>
    </xf>
    <xf numFmtId="164" fontId="46" fillId="0" borderId="16" xfId="46" applyNumberFormat="1" applyFont="1" applyBorder="1" applyAlignment="1">
      <alignment horizontal="center" vertical="center"/>
      <protection/>
    </xf>
    <xf numFmtId="164" fontId="46" fillId="0" borderId="27" xfId="46" applyNumberFormat="1" applyFont="1" applyBorder="1" applyAlignment="1">
      <alignment horizontal="center" vertical="center"/>
      <protection/>
    </xf>
    <xf numFmtId="0" fontId="8" fillId="0" borderId="16" xfId="46" applyNumberFormat="1" applyFont="1" applyBorder="1" applyAlignment="1">
      <alignment horizontal="center" vertical="center"/>
      <protection/>
    </xf>
    <xf numFmtId="49" fontId="47" fillId="0" borderId="16" xfId="46" applyNumberFormat="1" applyFont="1" applyBorder="1" applyAlignment="1">
      <alignment horizontal="left" vertical="center" shrinkToFit="1"/>
      <protection/>
    </xf>
    <xf numFmtId="49" fontId="8" fillId="0" borderId="12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 textRotation="90"/>
      <protection/>
    </xf>
    <xf numFmtId="49" fontId="47" fillId="0" borderId="16" xfId="46" applyNumberFormat="1" applyFont="1" applyBorder="1" applyAlignment="1">
      <alignment horizontal="center" vertical="center" textRotation="90"/>
      <protection/>
    </xf>
    <xf numFmtId="49" fontId="8" fillId="0" borderId="13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/>
      <protection/>
    </xf>
    <xf numFmtId="49" fontId="8" fillId="0" borderId="0" xfId="46" applyNumberFormat="1" applyFont="1" applyBorder="1" applyAlignment="1">
      <alignment horizontal="center" vertical="center"/>
      <protection/>
    </xf>
    <xf numFmtId="0" fontId="46" fillId="0" borderId="16" xfId="46" applyNumberFormat="1" applyFont="1" applyBorder="1" applyAlignment="1">
      <alignment horizontal="center" vertical="center"/>
      <protection/>
    </xf>
    <xf numFmtId="49" fontId="48" fillId="0" borderId="22" xfId="46" applyNumberFormat="1" applyFont="1" applyBorder="1" applyAlignment="1">
      <alignment horizontal="center" vertical="center"/>
      <protection/>
    </xf>
    <xf numFmtId="49" fontId="48" fillId="0" borderId="22" xfId="46" applyNumberFormat="1" applyFont="1" applyBorder="1" applyAlignment="1">
      <alignment horizontal="center" vertical="center" textRotation="90"/>
      <protection/>
    </xf>
    <xf numFmtId="49" fontId="49" fillId="0" borderId="22" xfId="46" applyNumberFormat="1" applyFont="1" applyBorder="1" applyAlignment="1">
      <alignment horizontal="center" vertical="center"/>
      <protection/>
    </xf>
    <xf numFmtId="49" fontId="48" fillId="0" borderId="16" xfId="46" applyNumberFormat="1" applyFont="1" applyBorder="1" applyAlignment="1">
      <alignment horizontal="center" vertical="center"/>
      <protection/>
    </xf>
    <xf numFmtId="49" fontId="48" fillId="0" borderId="13" xfId="46" applyNumberFormat="1" applyFont="1" applyBorder="1" applyAlignment="1">
      <alignment horizontal="center" vertical="center"/>
      <protection/>
    </xf>
    <xf numFmtId="49" fontId="48" fillId="0" borderId="16" xfId="46" applyNumberFormat="1" applyFont="1" applyBorder="1" applyAlignment="1">
      <alignment horizontal="center" vertical="center" textRotation="90"/>
      <protection/>
    </xf>
    <xf numFmtId="49" fontId="49" fillId="0" borderId="16" xfId="46" applyNumberFormat="1" applyFont="1" applyBorder="1" applyAlignment="1">
      <alignment horizontal="center" vertical="center"/>
      <protection/>
    </xf>
    <xf numFmtId="164" fontId="3" fillId="0" borderId="16" xfId="46" applyNumberFormat="1" applyFont="1" applyBorder="1" applyAlignment="1">
      <alignment horizontal="center" vertical="center"/>
      <protection/>
    </xf>
    <xf numFmtId="164" fontId="48" fillId="0" borderId="16" xfId="46" applyNumberFormat="1" applyFont="1" applyBorder="1" applyAlignment="1">
      <alignment horizontal="center" vertical="center"/>
      <protection/>
    </xf>
    <xf numFmtId="164" fontId="49" fillId="0" borderId="16" xfId="46" applyNumberFormat="1" applyFont="1" applyBorder="1" applyAlignment="1">
      <alignment horizontal="center" vertical="center"/>
      <protection/>
    </xf>
    <xf numFmtId="49" fontId="49" fillId="0" borderId="16" xfId="46" applyNumberFormat="1" applyFont="1" applyBorder="1" applyAlignment="1">
      <alignment horizontal="center" vertical="center" textRotation="90"/>
      <protection/>
    </xf>
    <xf numFmtId="49" fontId="48" fillId="0" borderId="25" xfId="46" applyNumberFormat="1" applyFont="1" applyBorder="1" applyAlignment="1">
      <alignment horizontal="center" vertical="center"/>
      <protection/>
    </xf>
    <xf numFmtId="164" fontId="48" fillId="0" borderId="25" xfId="46" applyNumberFormat="1" applyFont="1" applyBorder="1" applyAlignment="1">
      <alignment horizontal="center" vertical="center"/>
      <protection/>
    </xf>
    <xf numFmtId="164" fontId="49" fillId="0" borderId="25" xfId="46" applyNumberFormat="1" applyFont="1" applyBorder="1" applyAlignment="1">
      <alignment horizontal="center" vertical="center"/>
      <protection/>
    </xf>
    <xf numFmtId="164" fontId="48" fillId="0" borderId="22" xfId="46" applyNumberFormat="1" applyFont="1" applyBorder="1" applyAlignment="1">
      <alignment horizontal="center" vertical="center"/>
      <protection/>
    </xf>
    <xf numFmtId="164" fontId="48" fillId="0" borderId="16" xfId="46" applyNumberFormat="1" applyFont="1" applyBorder="1" applyAlignment="1">
      <alignment horizontal="center" vertical="center" textRotation="90"/>
      <protection/>
    </xf>
    <xf numFmtId="164" fontId="48" fillId="0" borderId="22" xfId="46" applyNumberFormat="1" applyFont="1" applyFill="1" applyBorder="1" applyAlignment="1">
      <alignment horizontal="center" vertical="center"/>
      <protection/>
    </xf>
    <xf numFmtId="49" fontId="48" fillId="0" borderId="27" xfId="46" applyNumberFormat="1" applyFont="1" applyBorder="1" applyAlignment="1">
      <alignment horizontal="center" vertical="center"/>
      <protection/>
    </xf>
    <xf numFmtId="164" fontId="48" fillId="0" borderId="27" xfId="46" applyNumberFormat="1" applyFont="1" applyBorder="1" applyAlignment="1">
      <alignment horizontal="center" vertical="center"/>
      <protection/>
    </xf>
    <xf numFmtId="49" fontId="48" fillId="0" borderId="25" xfId="46" applyNumberFormat="1" applyFont="1" applyBorder="1" applyAlignment="1">
      <alignment horizontal="center" vertical="center" textRotation="90"/>
      <protection/>
    </xf>
    <xf numFmtId="49" fontId="48" fillId="0" borderId="28" xfId="46" applyNumberFormat="1" applyFont="1" applyBorder="1" applyAlignment="1">
      <alignment horizontal="center" vertical="center"/>
      <protection/>
    </xf>
    <xf numFmtId="49" fontId="50" fillId="0" borderId="16" xfId="46" applyNumberFormat="1" applyFont="1" applyBorder="1" applyAlignment="1">
      <alignment horizontal="center" vertical="center" textRotation="90"/>
      <protection/>
    </xf>
    <xf numFmtId="49" fontId="50" fillId="0" borderId="22" xfId="46" applyNumberFormat="1" applyFont="1" applyBorder="1" applyAlignment="1">
      <alignment horizontal="center" vertical="center"/>
      <protection/>
    </xf>
    <xf numFmtId="49" fontId="50" fillId="0" borderId="16" xfId="46" applyNumberFormat="1" applyFont="1" applyBorder="1" applyAlignment="1">
      <alignment horizontal="center" vertical="center"/>
      <protection/>
    </xf>
    <xf numFmtId="164" fontId="50" fillId="0" borderId="16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PageLayoutView="0" workbookViewId="0" topLeftCell="A1">
      <selection activeCell="L37" sqref="L37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20" width="6.7109375" style="2" customWidth="1"/>
    <col min="21" max="22" width="3.421875" style="2" bestFit="1" customWidth="1"/>
    <col min="23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 thickBot="1">
      <c r="A2" s="24" t="s">
        <v>2</v>
      </c>
    </row>
    <row r="3" spans="1:22" ht="12.75" customHeight="1">
      <c r="A3" s="13" t="s">
        <v>6</v>
      </c>
      <c r="B3" s="14"/>
      <c r="C3" s="3"/>
      <c r="D3" s="27" t="s">
        <v>8</v>
      </c>
      <c r="E3" s="29" t="s">
        <v>12</v>
      </c>
      <c r="F3" s="29" t="s">
        <v>15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24</v>
      </c>
      <c r="N3" s="29" t="s">
        <v>25</v>
      </c>
      <c r="O3" s="29" t="s">
        <v>26</v>
      </c>
      <c r="P3" s="29" t="s">
        <v>27</v>
      </c>
      <c r="Q3" s="29" t="s">
        <v>28</v>
      </c>
      <c r="R3" s="29" t="s">
        <v>29</v>
      </c>
      <c r="S3" s="29" t="s">
        <v>30</v>
      </c>
      <c r="T3" s="30" t="s">
        <v>31</v>
      </c>
      <c r="U3" s="4" t="s">
        <v>33</v>
      </c>
      <c r="V3" s="13" t="s">
        <v>33</v>
      </c>
    </row>
    <row r="4" spans="1:22" ht="30" customHeight="1">
      <c r="A4" s="11"/>
      <c r="B4" s="12"/>
      <c r="C4" s="15"/>
      <c r="D4" s="16" t="s">
        <v>9</v>
      </c>
      <c r="E4" s="11" t="s">
        <v>13</v>
      </c>
      <c r="F4" s="11" t="s">
        <v>16</v>
      </c>
      <c r="G4" s="11" t="s">
        <v>9</v>
      </c>
      <c r="H4" s="11" t="s">
        <v>16</v>
      </c>
      <c r="I4" s="11" t="s">
        <v>9</v>
      </c>
      <c r="J4" s="11" t="s">
        <v>9</v>
      </c>
      <c r="K4" s="11" t="s">
        <v>9</v>
      </c>
      <c r="L4" s="11" t="s">
        <v>23</v>
      </c>
      <c r="M4" s="11" t="s">
        <v>16</v>
      </c>
      <c r="N4" s="11" t="s">
        <v>9</v>
      </c>
      <c r="O4" s="11" t="s">
        <v>9</v>
      </c>
      <c r="P4" s="11" t="s">
        <v>16</v>
      </c>
      <c r="Q4" s="11" t="s">
        <v>23</v>
      </c>
      <c r="R4" s="11" t="s">
        <v>9</v>
      </c>
      <c r="S4" s="11" t="s">
        <v>9</v>
      </c>
      <c r="T4" s="19" t="s">
        <v>9</v>
      </c>
      <c r="U4" s="18"/>
      <c r="V4" s="11"/>
    </row>
    <row r="5" spans="1:22" ht="12.75" customHeight="1">
      <c r="A5" s="9">
        <v>1</v>
      </c>
      <c r="B5" s="28" t="s">
        <v>10</v>
      </c>
      <c r="C5" s="5" t="s">
        <v>7</v>
      </c>
      <c r="D5" s="17" t="s">
        <v>11</v>
      </c>
      <c r="E5" s="9" t="s">
        <v>14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11</v>
      </c>
      <c r="L5" s="9" t="s">
        <v>11</v>
      </c>
      <c r="M5" s="9" t="s">
        <v>11</v>
      </c>
      <c r="N5" s="59" t="s">
        <v>191</v>
      </c>
      <c r="O5" s="9" t="s">
        <v>11</v>
      </c>
      <c r="P5" s="9" t="s">
        <v>11</v>
      </c>
      <c r="Q5" s="9" t="s">
        <v>11</v>
      </c>
      <c r="R5" s="9" t="s">
        <v>11</v>
      </c>
      <c r="S5" s="59" t="s">
        <v>11</v>
      </c>
      <c r="T5" s="67" t="s">
        <v>32</v>
      </c>
      <c r="U5" s="6" t="s">
        <v>34</v>
      </c>
      <c r="V5" s="9" t="s">
        <v>11</v>
      </c>
    </row>
    <row r="6" spans="1:24" ht="12.75" customHeight="1">
      <c r="A6" s="9">
        <v>2</v>
      </c>
      <c r="B6" s="28" t="s">
        <v>35</v>
      </c>
      <c r="C6" s="5"/>
      <c r="D6" s="56" t="s">
        <v>36</v>
      </c>
      <c r="E6" s="9" t="s">
        <v>37</v>
      </c>
      <c r="F6" s="59" t="s">
        <v>37</v>
      </c>
      <c r="G6" s="64">
        <v>0.2722222222222222</v>
      </c>
      <c r="H6" s="59" t="s">
        <v>113</v>
      </c>
      <c r="I6" s="64">
        <v>0.3555555555555555</v>
      </c>
      <c r="J6" s="64">
        <v>0.4388888888888889</v>
      </c>
      <c r="K6" s="64">
        <v>0.5222222222222221</v>
      </c>
      <c r="L6" s="64">
        <v>0.5520833333333334</v>
      </c>
      <c r="M6" s="64">
        <v>0.5597222222222222</v>
      </c>
      <c r="N6" s="64">
        <v>0.6041666666666666</v>
      </c>
      <c r="O6" s="64">
        <v>0.6472222222222221</v>
      </c>
      <c r="P6" s="64">
        <v>0.6888888888888889</v>
      </c>
      <c r="Q6" s="9" t="s">
        <v>38</v>
      </c>
      <c r="R6" s="64">
        <v>0.7340277777777777</v>
      </c>
      <c r="S6" s="64">
        <v>0.7722222222222221</v>
      </c>
      <c r="T6" s="68">
        <v>0.9395833333333333</v>
      </c>
      <c r="U6" s="6" t="s">
        <v>39</v>
      </c>
      <c r="V6" s="9" t="s">
        <v>34</v>
      </c>
      <c r="W6" s="44">
        <v>0.007638888888888889</v>
      </c>
      <c r="X6" s="44">
        <f>M6-$W$6</f>
        <v>0.5520833333333334</v>
      </c>
    </row>
    <row r="7" spans="1:24" ht="12.75" customHeight="1">
      <c r="A7" s="9">
        <v>3</v>
      </c>
      <c r="B7" s="28" t="s">
        <v>40</v>
      </c>
      <c r="C7" s="5"/>
      <c r="D7" s="56" t="s">
        <v>41</v>
      </c>
      <c r="E7" s="9" t="s">
        <v>42</v>
      </c>
      <c r="F7" s="59" t="s">
        <v>42</v>
      </c>
      <c r="G7" s="64">
        <v>0.2743055555555555</v>
      </c>
      <c r="H7" s="61" t="s">
        <v>65</v>
      </c>
      <c r="I7" s="64">
        <v>0.35763888888888884</v>
      </c>
      <c r="J7" s="64">
        <v>0.4409722222222222</v>
      </c>
      <c r="K7" s="64">
        <v>0.5243055555555556</v>
      </c>
      <c r="L7" s="64">
        <v>0.5541666666666667</v>
      </c>
      <c r="M7" s="64">
        <v>0.5618055555555556</v>
      </c>
      <c r="N7" s="64">
        <v>0.60625</v>
      </c>
      <c r="O7" s="64">
        <v>0.6493055555555556</v>
      </c>
      <c r="P7" s="64">
        <v>0.6909722222222222</v>
      </c>
      <c r="Q7" s="42" t="s">
        <v>65</v>
      </c>
      <c r="R7" s="64">
        <v>0.736111111111111</v>
      </c>
      <c r="S7" s="64">
        <v>0.7743055555555556</v>
      </c>
      <c r="T7" s="68">
        <v>0.9409722222222221</v>
      </c>
      <c r="U7" s="6" t="s">
        <v>43</v>
      </c>
      <c r="V7" s="9" t="s">
        <v>39</v>
      </c>
      <c r="X7" s="44">
        <f aca="true" t="shared" si="0" ref="X7:X41">M7-$W$6</f>
        <v>0.5541666666666667</v>
      </c>
    </row>
    <row r="8" spans="1:24" ht="12.75" customHeight="1">
      <c r="A8" s="9">
        <v>4</v>
      </c>
      <c r="B8" s="28" t="s">
        <v>44</v>
      </c>
      <c r="C8" s="5"/>
      <c r="D8" s="56" t="s">
        <v>45</v>
      </c>
      <c r="E8" s="9" t="s">
        <v>46</v>
      </c>
      <c r="F8" s="59" t="s">
        <v>46</v>
      </c>
      <c r="G8" s="64">
        <v>0.27499999999999997</v>
      </c>
      <c r="H8" s="61" t="s">
        <v>65</v>
      </c>
      <c r="I8" s="64">
        <v>0.3583333333333333</v>
      </c>
      <c r="J8" s="64">
        <v>0.44166666666666665</v>
      </c>
      <c r="K8" s="64">
        <v>0.5249999999999999</v>
      </c>
      <c r="L8" s="64">
        <v>0.5548611111111111</v>
      </c>
      <c r="M8" s="64">
        <v>0.5625</v>
      </c>
      <c r="N8" s="64">
        <v>0.6069444444444444</v>
      </c>
      <c r="O8" s="64">
        <v>0.6499999999999999</v>
      </c>
      <c r="P8" s="64">
        <v>0.6916666666666667</v>
      </c>
      <c r="Q8" s="42" t="s">
        <v>65</v>
      </c>
      <c r="R8" s="64">
        <v>0.7368055555555555</v>
      </c>
      <c r="S8" s="64">
        <v>0.7749999999999999</v>
      </c>
      <c r="T8" s="68">
        <v>0.9416666666666667</v>
      </c>
      <c r="U8" s="6" t="s">
        <v>47</v>
      </c>
      <c r="V8" s="9" t="s">
        <v>43</v>
      </c>
      <c r="X8" s="44">
        <f t="shared" si="0"/>
        <v>0.5548611111111111</v>
      </c>
    </row>
    <row r="9" spans="1:24" ht="12.75" customHeight="1">
      <c r="A9" s="9">
        <v>5</v>
      </c>
      <c r="B9" s="28" t="s">
        <v>48</v>
      </c>
      <c r="C9" s="5"/>
      <c r="D9" s="56" t="s">
        <v>49</v>
      </c>
      <c r="E9" s="9" t="s">
        <v>49</v>
      </c>
      <c r="F9" s="59" t="s">
        <v>49</v>
      </c>
      <c r="G9" s="59" t="s">
        <v>49</v>
      </c>
      <c r="H9" s="61" t="s">
        <v>65</v>
      </c>
      <c r="I9" s="59" t="s">
        <v>49</v>
      </c>
      <c r="J9" s="59" t="s">
        <v>49</v>
      </c>
      <c r="K9" s="59" t="s">
        <v>49</v>
      </c>
      <c r="L9" s="59" t="s">
        <v>49</v>
      </c>
      <c r="M9" s="59" t="s">
        <v>49</v>
      </c>
      <c r="N9" s="59" t="s">
        <v>49</v>
      </c>
      <c r="O9" s="59" t="s">
        <v>49</v>
      </c>
      <c r="P9" s="59" t="s">
        <v>49</v>
      </c>
      <c r="Q9" s="42" t="s">
        <v>65</v>
      </c>
      <c r="R9" s="59" t="s">
        <v>49</v>
      </c>
      <c r="S9" s="59" t="s">
        <v>49</v>
      </c>
      <c r="T9" s="59" t="s">
        <v>49</v>
      </c>
      <c r="U9" s="6" t="s">
        <v>50</v>
      </c>
      <c r="V9" s="9" t="s">
        <v>51</v>
      </c>
      <c r="X9" s="44" t="e">
        <f t="shared" si="0"/>
        <v>#VALUE!</v>
      </c>
    </row>
    <row r="10" spans="1:24" ht="12.75" customHeight="1">
      <c r="A10" s="9">
        <v>6</v>
      </c>
      <c r="B10" s="28" t="s">
        <v>52</v>
      </c>
      <c r="C10" s="5"/>
      <c r="D10" s="56" t="s">
        <v>53</v>
      </c>
      <c r="E10" s="9" t="s">
        <v>54</v>
      </c>
      <c r="F10" s="59" t="s">
        <v>54</v>
      </c>
      <c r="G10" s="64">
        <v>0.27847222222222223</v>
      </c>
      <c r="H10" s="61" t="s">
        <v>65</v>
      </c>
      <c r="I10" s="64">
        <v>0.36180555555555555</v>
      </c>
      <c r="J10" s="64">
        <v>0.44513888888888886</v>
      </c>
      <c r="K10" s="64">
        <v>0.5284722222222222</v>
      </c>
      <c r="L10" s="64">
        <v>0.5583333333333335</v>
      </c>
      <c r="M10" s="64">
        <v>0.5659722222222223</v>
      </c>
      <c r="N10" s="64">
        <v>0.6104166666666666</v>
      </c>
      <c r="O10" s="64">
        <v>0.6534722222222222</v>
      </c>
      <c r="P10" s="64">
        <v>0.695138888888889</v>
      </c>
      <c r="Q10" s="42" t="s">
        <v>65</v>
      </c>
      <c r="R10" s="64">
        <v>0.7402777777777778</v>
      </c>
      <c r="S10" s="64">
        <v>0.7784722222222222</v>
      </c>
      <c r="T10" s="68">
        <v>0.9451388888888889</v>
      </c>
      <c r="U10" s="6" t="s">
        <v>50</v>
      </c>
      <c r="V10" s="9" t="s">
        <v>51</v>
      </c>
      <c r="X10" s="44">
        <f t="shared" si="0"/>
        <v>0.5583333333333335</v>
      </c>
    </row>
    <row r="11" spans="1:24" ht="12.75" customHeight="1">
      <c r="A11" s="9">
        <v>7</v>
      </c>
      <c r="B11" s="28" t="s">
        <v>56</v>
      </c>
      <c r="C11" s="5"/>
      <c r="D11" s="56" t="s">
        <v>57</v>
      </c>
      <c r="E11" s="9" t="s">
        <v>58</v>
      </c>
      <c r="F11" s="59" t="s">
        <v>58</v>
      </c>
      <c r="G11" s="64">
        <v>0.2791666666666667</v>
      </c>
      <c r="H11" s="61" t="s">
        <v>65</v>
      </c>
      <c r="I11" s="64">
        <v>0.3625</v>
      </c>
      <c r="J11" s="64">
        <v>0.4458333333333333</v>
      </c>
      <c r="K11" s="64">
        <v>0.5291666666666667</v>
      </c>
      <c r="L11" s="64">
        <v>0.5590277777777778</v>
      </c>
      <c r="M11" s="64">
        <v>0.5666666666666667</v>
      </c>
      <c r="N11" s="64">
        <v>0.6111111111111112</v>
      </c>
      <c r="O11" s="64">
        <v>0.6541666666666667</v>
      </c>
      <c r="P11" s="64">
        <v>0.6958333333333333</v>
      </c>
      <c r="Q11" s="42" t="s">
        <v>65</v>
      </c>
      <c r="R11" s="64">
        <v>0.7409722222222221</v>
      </c>
      <c r="S11" s="64">
        <v>0.7791666666666667</v>
      </c>
      <c r="T11" s="68">
        <v>0.9458333333333333</v>
      </c>
      <c r="U11" s="6" t="s">
        <v>59</v>
      </c>
      <c r="V11" s="9" t="s">
        <v>50</v>
      </c>
      <c r="X11" s="44">
        <f t="shared" si="0"/>
        <v>0.5590277777777778</v>
      </c>
    </row>
    <row r="12" spans="1:24" ht="12.75" customHeight="1">
      <c r="A12" s="9">
        <v>8</v>
      </c>
      <c r="B12" s="28" t="s">
        <v>60</v>
      </c>
      <c r="C12" s="5"/>
      <c r="D12" s="56" t="s">
        <v>61</v>
      </c>
      <c r="E12" s="9" t="s">
        <v>62</v>
      </c>
      <c r="F12" s="59" t="s">
        <v>62</v>
      </c>
      <c r="G12" s="64">
        <v>0.28125</v>
      </c>
      <c r="H12" s="61" t="s">
        <v>65</v>
      </c>
      <c r="I12" s="64">
        <v>0.3645833333333333</v>
      </c>
      <c r="J12" s="64">
        <v>0.44791666666666663</v>
      </c>
      <c r="K12" s="64">
        <v>0.53125</v>
      </c>
      <c r="L12" s="64">
        <v>0.5611111111111112</v>
      </c>
      <c r="M12" s="64">
        <v>0.5687500000000001</v>
      </c>
      <c r="N12" s="64">
        <v>0.6131944444444444</v>
      </c>
      <c r="O12" s="64">
        <v>0.65625</v>
      </c>
      <c r="P12" s="64">
        <v>0.6979166666666667</v>
      </c>
      <c r="Q12" s="42" t="s">
        <v>65</v>
      </c>
      <c r="R12" s="64">
        <v>0.7430555555555556</v>
      </c>
      <c r="S12" s="64">
        <v>0.78125</v>
      </c>
      <c r="T12" s="68">
        <v>0.9479166666666666</v>
      </c>
      <c r="U12" s="6" t="s">
        <v>63</v>
      </c>
      <c r="V12" s="9" t="s">
        <v>59</v>
      </c>
      <c r="X12" s="44">
        <f t="shared" si="0"/>
        <v>0.5611111111111112</v>
      </c>
    </row>
    <row r="13" spans="1:24" ht="12.75" customHeight="1">
      <c r="A13" s="9">
        <v>9</v>
      </c>
      <c r="B13" s="28" t="s">
        <v>64</v>
      </c>
      <c r="C13" s="5"/>
      <c r="D13" s="57" t="s">
        <v>65</v>
      </c>
      <c r="E13" s="31" t="s">
        <v>65</v>
      </c>
      <c r="F13" s="61" t="s">
        <v>65</v>
      </c>
      <c r="G13" s="61" t="s">
        <v>65</v>
      </c>
      <c r="H13" s="61" t="s">
        <v>65</v>
      </c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  <c r="O13" s="61" t="s">
        <v>65</v>
      </c>
      <c r="P13" s="61" t="s">
        <v>65</v>
      </c>
      <c r="Q13" s="42" t="s">
        <v>65</v>
      </c>
      <c r="R13" s="61" t="s">
        <v>65</v>
      </c>
      <c r="S13" s="61" t="s">
        <v>65</v>
      </c>
      <c r="T13" s="61" t="s">
        <v>65</v>
      </c>
      <c r="U13" s="32" t="s">
        <v>65</v>
      </c>
      <c r="V13" s="31" t="s">
        <v>65</v>
      </c>
      <c r="X13" s="44" t="e">
        <f t="shared" si="0"/>
        <v>#VALUE!</v>
      </c>
    </row>
    <row r="14" spans="1:24" ht="12.75" customHeight="1">
      <c r="A14" s="9">
        <v>10</v>
      </c>
      <c r="B14" s="28" t="s">
        <v>66</v>
      </c>
      <c r="C14" s="5"/>
      <c r="D14" s="57" t="s">
        <v>65</v>
      </c>
      <c r="E14" s="31" t="s">
        <v>65</v>
      </c>
      <c r="F14" s="61" t="s">
        <v>65</v>
      </c>
      <c r="G14" s="61" t="s">
        <v>65</v>
      </c>
      <c r="H14" s="61" t="s">
        <v>65</v>
      </c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  <c r="O14" s="61" t="s">
        <v>65</v>
      </c>
      <c r="P14" s="61" t="s">
        <v>65</v>
      </c>
      <c r="Q14" s="42" t="s">
        <v>65</v>
      </c>
      <c r="R14" s="61" t="s">
        <v>65</v>
      </c>
      <c r="S14" s="61" t="s">
        <v>65</v>
      </c>
      <c r="T14" s="61" t="s">
        <v>65</v>
      </c>
      <c r="U14" s="32" t="s">
        <v>65</v>
      </c>
      <c r="V14" s="31" t="s">
        <v>65</v>
      </c>
      <c r="X14" s="44" t="e">
        <f t="shared" si="0"/>
        <v>#VALUE!</v>
      </c>
    </row>
    <row r="15" spans="1:24" ht="12.75" customHeight="1">
      <c r="A15" s="9">
        <v>11</v>
      </c>
      <c r="B15" s="28" t="s">
        <v>67</v>
      </c>
      <c r="C15" s="5"/>
      <c r="D15" s="57" t="s">
        <v>65</v>
      </c>
      <c r="E15" s="31" t="s">
        <v>65</v>
      </c>
      <c r="F15" s="61" t="s">
        <v>65</v>
      </c>
      <c r="G15" s="61" t="s">
        <v>65</v>
      </c>
      <c r="H15" s="61" t="s">
        <v>65</v>
      </c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  <c r="O15" s="61" t="s">
        <v>65</v>
      </c>
      <c r="P15" s="61" t="s">
        <v>65</v>
      </c>
      <c r="Q15" s="42" t="s">
        <v>65</v>
      </c>
      <c r="R15" s="61" t="s">
        <v>65</v>
      </c>
      <c r="S15" s="61" t="s">
        <v>65</v>
      </c>
      <c r="T15" s="61" t="s">
        <v>65</v>
      </c>
      <c r="U15" s="32" t="s">
        <v>65</v>
      </c>
      <c r="V15" s="31" t="s">
        <v>65</v>
      </c>
      <c r="X15" s="44" t="e">
        <f t="shared" si="0"/>
        <v>#VALUE!</v>
      </c>
    </row>
    <row r="16" spans="1:24" ht="12.75" customHeight="1">
      <c r="A16" s="9">
        <v>12</v>
      </c>
      <c r="B16" s="28" t="s">
        <v>68</v>
      </c>
      <c r="C16" s="5"/>
      <c r="D16" s="57" t="s">
        <v>65</v>
      </c>
      <c r="E16" s="31" t="s">
        <v>65</v>
      </c>
      <c r="F16" s="61" t="s">
        <v>65</v>
      </c>
      <c r="G16" s="61" t="s">
        <v>65</v>
      </c>
      <c r="H16" s="61" t="s">
        <v>65</v>
      </c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  <c r="O16" s="61" t="s">
        <v>65</v>
      </c>
      <c r="P16" s="61" t="s">
        <v>65</v>
      </c>
      <c r="Q16" s="42" t="s">
        <v>65</v>
      </c>
      <c r="R16" s="61" t="s">
        <v>65</v>
      </c>
      <c r="S16" s="61" t="s">
        <v>65</v>
      </c>
      <c r="T16" s="61" t="s">
        <v>65</v>
      </c>
      <c r="U16" s="32" t="s">
        <v>65</v>
      </c>
      <c r="V16" s="31" t="s">
        <v>65</v>
      </c>
      <c r="X16" s="44" t="e">
        <f t="shared" si="0"/>
        <v>#VALUE!</v>
      </c>
    </row>
    <row r="17" spans="1:24" ht="12.75" customHeight="1">
      <c r="A17" s="9">
        <v>13</v>
      </c>
      <c r="B17" s="28" t="s">
        <v>69</v>
      </c>
      <c r="C17" s="5"/>
      <c r="D17" s="57" t="s">
        <v>65</v>
      </c>
      <c r="E17" s="31" t="s">
        <v>65</v>
      </c>
      <c r="F17" s="61" t="s">
        <v>65</v>
      </c>
      <c r="G17" s="61" t="s">
        <v>65</v>
      </c>
      <c r="H17" s="61" t="s">
        <v>65</v>
      </c>
      <c r="I17" s="61" t="s">
        <v>65</v>
      </c>
      <c r="J17" s="61" t="s">
        <v>65</v>
      </c>
      <c r="K17" s="61" t="s">
        <v>65</v>
      </c>
      <c r="L17" s="61" t="s">
        <v>65</v>
      </c>
      <c r="M17" s="61" t="s">
        <v>65</v>
      </c>
      <c r="N17" s="61" t="s">
        <v>65</v>
      </c>
      <c r="O17" s="61" t="s">
        <v>65</v>
      </c>
      <c r="P17" s="61" t="s">
        <v>65</v>
      </c>
      <c r="Q17" s="42" t="s">
        <v>65</v>
      </c>
      <c r="R17" s="61" t="s">
        <v>65</v>
      </c>
      <c r="S17" s="61" t="s">
        <v>65</v>
      </c>
      <c r="T17" s="61" t="s">
        <v>65</v>
      </c>
      <c r="U17" s="32" t="s">
        <v>65</v>
      </c>
      <c r="V17" s="31" t="s">
        <v>65</v>
      </c>
      <c r="X17" s="44" t="e">
        <f t="shared" si="0"/>
        <v>#VALUE!</v>
      </c>
    </row>
    <row r="18" spans="1:24" ht="12.75" customHeight="1">
      <c r="A18" s="9">
        <v>14</v>
      </c>
      <c r="B18" s="28" t="s">
        <v>70</v>
      </c>
      <c r="C18" s="5"/>
      <c r="D18" s="56" t="s">
        <v>182</v>
      </c>
      <c r="E18" s="9" t="s">
        <v>71</v>
      </c>
      <c r="F18" s="59" t="s">
        <v>71</v>
      </c>
      <c r="G18" s="64">
        <v>0.2826388888888889</v>
      </c>
      <c r="H18" s="61" t="s">
        <v>65</v>
      </c>
      <c r="I18" s="64">
        <v>0.3659722222222222</v>
      </c>
      <c r="J18" s="64">
        <v>0.4493055555555555</v>
      </c>
      <c r="K18" s="64">
        <v>0.5326388888888889</v>
      </c>
      <c r="L18" s="64">
        <v>0.5625000000000001</v>
      </c>
      <c r="M18" s="64">
        <v>0.570138888888889</v>
      </c>
      <c r="N18" s="64">
        <v>0.6145833333333333</v>
      </c>
      <c r="O18" s="64">
        <v>0.6576388888888889</v>
      </c>
      <c r="P18" s="64">
        <v>0.6993055555555556</v>
      </c>
      <c r="Q18" s="42" t="s">
        <v>65</v>
      </c>
      <c r="R18" s="64">
        <v>0.7444444444444445</v>
      </c>
      <c r="S18" s="64">
        <v>0.7826388888888889</v>
      </c>
      <c r="T18" s="68">
        <v>0.9493055555555555</v>
      </c>
      <c r="U18" s="6" t="s">
        <v>72</v>
      </c>
      <c r="V18" s="9" t="s">
        <v>63</v>
      </c>
      <c r="X18" s="44">
        <f t="shared" si="0"/>
        <v>0.5625000000000001</v>
      </c>
    </row>
    <row r="19" spans="1:24" ht="12.75" customHeight="1">
      <c r="A19" s="9">
        <v>15</v>
      </c>
      <c r="B19" s="28" t="s">
        <v>73</v>
      </c>
      <c r="C19" s="5"/>
      <c r="D19" s="57" t="s">
        <v>65</v>
      </c>
      <c r="E19" s="9" t="s">
        <v>74</v>
      </c>
      <c r="F19" s="57" t="s">
        <v>65</v>
      </c>
      <c r="G19" s="57" t="s">
        <v>65</v>
      </c>
      <c r="H19" s="61" t="s">
        <v>65</v>
      </c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  <c r="O19" s="61" t="s">
        <v>65</v>
      </c>
      <c r="P19" s="61" t="s">
        <v>65</v>
      </c>
      <c r="Q19" s="42" t="s">
        <v>65</v>
      </c>
      <c r="R19" s="61" t="s">
        <v>65</v>
      </c>
      <c r="S19" s="61" t="s">
        <v>65</v>
      </c>
      <c r="T19" s="61" t="s">
        <v>65</v>
      </c>
      <c r="U19" s="6" t="s">
        <v>76</v>
      </c>
      <c r="V19" s="9" t="s">
        <v>72</v>
      </c>
      <c r="X19" s="44" t="e">
        <f t="shared" si="0"/>
        <v>#VALUE!</v>
      </c>
    </row>
    <row r="20" spans="1:24" ht="12.75" customHeight="1">
      <c r="A20" s="9">
        <v>16</v>
      </c>
      <c r="B20" s="28" t="s">
        <v>77</v>
      </c>
      <c r="C20" s="5"/>
      <c r="D20" s="57" t="s">
        <v>65</v>
      </c>
      <c r="E20" s="9" t="s">
        <v>78</v>
      </c>
      <c r="F20" s="57" t="s">
        <v>65</v>
      </c>
      <c r="G20" s="57" t="s">
        <v>65</v>
      </c>
      <c r="H20" s="61" t="s">
        <v>65</v>
      </c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  <c r="O20" s="61" t="s">
        <v>65</v>
      </c>
      <c r="P20" s="61" t="s">
        <v>65</v>
      </c>
      <c r="Q20" s="42" t="s">
        <v>65</v>
      </c>
      <c r="R20" s="61" t="s">
        <v>65</v>
      </c>
      <c r="S20" s="61" t="s">
        <v>65</v>
      </c>
      <c r="T20" s="61" t="s">
        <v>65</v>
      </c>
      <c r="U20" s="6" t="s">
        <v>76</v>
      </c>
      <c r="V20" s="9" t="s">
        <v>72</v>
      </c>
      <c r="X20" s="44" t="e">
        <f t="shared" si="0"/>
        <v>#VALUE!</v>
      </c>
    </row>
    <row r="21" spans="1:24" ht="12.75" customHeight="1">
      <c r="A21" s="43">
        <v>1</v>
      </c>
      <c r="B21" s="28" t="s">
        <v>80</v>
      </c>
      <c r="C21" s="5"/>
      <c r="D21" s="57" t="s">
        <v>65</v>
      </c>
      <c r="E21" s="9" t="s">
        <v>82</v>
      </c>
      <c r="F21" s="57" t="s">
        <v>65</v>
      </c>
      <c r="G21" s="57" t="s">
        <v>65</v>
      </c>
      <c r="H21" s="61" t="s">
        <v>65</v>
      </c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  <c r="O21" s="61" t="s">
        <v>65</v>
      </c>
      <c r="P21" s="61" t="s">
        <v>65</v>
      </c>
      <c r="Q21" s="42" t="s">
        <v>65</v>
      </c>
      <c r="R21" s="61" t="s">
        <v>65</v>
      </c>
      <c r="S21" s="61" t="s">
        <v>65</v>
      </c>
      <c r="T21" s="61" t="s">
        <v>65</v>
      </c>
      <c r="U21" s="6" t="s">
        <v>83</v>
      </c>
      <c r="V21" s="9" t="s">
        <v>76</v>
      </c>
      <c r="X21" s="44" t="e">
        <f t="shared" si="0"/>
        <v>#VALUE!</v>
      </c>
    </row>
    <row r="22" spans="1:24" s="54" customFormat="1" ht="12.75" customHeight="1">
      <c r="A22" s="47">
        <v>1</v>
      </c>
      <c r="B22" s="48" t="s">
        <v>77</v>
      </c>
      <c r="C22" s="49"/>
      <c r="D22" s="58" t="s">
        <v>87</v>
      </c>
      <c r="E22" s="50" t="s">
        <v>65</v>
      </c>
      <c r="F22" s="62" t="s">
        <v>88</v>
      </c>
      <c r="G22" s="65">
        <v>0.2881944444444445</v>
      </c>
      <c r="H22" s="66" t="s">
        <v>65</v>
      </c>
      <c r="I22" s="65">
        <v>0.3715277777777778</v>
      </c>
      <c r="J22" s="65">
        <v>0.45486111111111116</v>
      </c>
      <c r="K22" s="65">
        <v>0.5381944444444444</v>
      </c>
      <c r="L22" s="65">
        <v>0.5680555555555556</v>
      </c>
      <c r="M22" s="65">
        <v>0.5756944444444445</v>
      </c>
      <c r="N22" s="65">
        <v>0.6201388888888889</v>
      </c>
      <c r="O22" s="65">
        <v>0.6631944444444444</v>
      </c>
      <c r="P22" s="65">
        <v>0.7048611111111112</v>
      </c>
      <c r="Q22" s="51" t="s">
        <v>65</v>
      </c>
      <c r="R22" s="65">
        <v>0.75</v>
      </c>
      <c r="S22" s="65">
        <v>0.7881944444444444</v>
      </c>
      <c r="T22" s="69">
        <v>0.9548611111111112</v>
      </c>
      <c r="U22" s="52" t="s">
        <v>72</v>
      </c>
      <c r="V22" s="53" t="s">
        <v>63</v>
      </c>
      <c r="X22" s="44">
        <f t="shared" si="0"/>
        <v>0.5680555555555556</v>
      </c>
    </row>
    <row r="23" spans="1:24" s="54" customFormat="1" ht="12.75" customHeight="1">
      <c r="A23" s="47">
        <v>2</v>
      </c>
      <c r="B23" s="48" t="s">
        <v>73</v>
      </c>
      <c r="C23" s="49"/>
      <c r="D23" s="58" t="s">
        <v>93</v>
      </c>
      <c r="E23" s="50" t="s">
        <v>65</v>
      </c>
      <c r="F23" s="62" t="s">
        <v>94</v>
      </c>
      <c r="G23" s="65">
        <v>0.28958333333333336</v>
      </c>
      <c r="H23" s="66" t="s">
        <v>65</v>
      </c>
      <c r="I23" s="65">
        <v>0.3729166666666667</v>
      </c>
      <c r="J23" s="65">
        <v>0.45625000000000004</v>
      </c>
      <c r="K23" s="65">
        <v>0.5395833333333333</v>
      </c>
      <c r="L23" s="65">
        <v>0.5694444444444445</v>
      </c>
      <c r="M23" s="65">
        <v>0.5770833333333334</v>
      </c>
      <c r="N23" s="65">
        <v>0.6215277777777778</v>
      </c>
      <c r="O23" s="65">
        <v>0.6645833333333333</v>
      </c>
      <c r="P23" s="65">
        <v>0.70625</v>
      </c>
      <c r="Q23" s="51" t="s">
        <v>65</v>
      </c>
      <c r="R23" s="65">
        <v>0.7513888888888889</v>
      </c>
      <c r="S23" s="65">
        <v>0.7895833333333333</v>
      </c>
      <c r="T23" s="69">
        <v>0.95625</v>
      </c>
      <c r="U23" s="52" t="s">
        <v>76</v>
      </c>
      <c r="V23" s="53" t="s">
        <v>72</v>
      </c>
      <c r="X23" s="44">
        <f t="shared" si="0"/>
        <v>0.5694444444444445</v>
      </c>
    </row>
    <row r="24" spans="1:24" s="54" customFormat="1" ht="12.75" customHeight="1">
      <c r="A24" s="47">
        <v>3</v>
      </c>
      <c r="B24" s="48" t="s">
        <v>70</v>
      </c>
      <c r="C24" s="49"/>
      <c r="D24" s="58" t="s">
        <v>166</v>
      </c>
      <c r="E24" s="50" t="s">
        <v>65</v>
      </c>
      <c r="F24" s="62" t="s">
        <v>168</v>
      </c>
      <c r="G24" s="65">
        <v>0.29097222222222224</v>
      </c>
      <c r="H24" s="66" t="s">
        <v>65</v>
      </c>
      <c r="I24" s="65">
        <v>0.37430555555555556</v>
      </c>
      <c r="J24" s="65">
        <v>0.45763888888888893</v>
      </c>
      <c r="K24" s="65">
        <v>0.5409722222222222</v>
      </c>
      <c r="L24" s="65">
        <v>0.5708333333333334</v>
      </c>
      <c r="M24" s="65">
        <v>0.5784722222222223</v>
      </c>
      <c r="N24" s="65">
        <v>0.6229166666666667</v>
      </c>
      <c r="O24" s="65">
        <v>0.6659722222222222</v>
      </c>
      <c r="P24" s="65">
        <v>0.7076388888888889</v>
      </c>
      <c r="Q24" s="51" t="s">
        <v>65</v>
      </c>
      <c r="R24" s="65">
        <v>0.7527777777777778</v>
      </c>
      <c r="S24" s="65">
        <v>0.7909722222222222</v>
      </c>
      <c r="T24" s="69">
        <v>0.9576388888888889</v>
      </c>
      <c r="U24" s="52" t="s">
        <v>76</v>
      </c>
      <c r="V24" s="53" t="s">
        <v>72</v>
      </c>
      <c r="X24" s="44">
        <f t="shared" si="0"/>
        <v>0.5708333333333334</v>
      </c>
    </row>
    <row r="25" spans="1:24" s="41" customFormat="1" ht="12.75" customHeight="1">
      <c r="A25" s="43">
        <v>4</v>
      </c>
      <c r="B25" s="37" t="s">
        <v>60</v>
      </c>
      <c r="C25" s="38"/>
      <c r="D25" s="56" t="s">
        <v>183</v>
      </c>
      <c r="E25" s="31" t="s">
        <v>65</v>
      </c>
      <c r="F25" s="59" t="s">
        <v>74</v>
      </c>
      <c r="G25" s="64">
        <v>0.28402777777777777</v>
      </c>
      <c r="H25" s="61" t="s">
        <v>65</v>
      </c>
      <c r="I25" s="64">
        <v>0.3673611111111111</v>
      </c>
      <c r="J25" s="64">
        <v>0.4506944444444444</v>
      </c>
      <c r="K25" s="64">
        <v>0.5340277777777778</v>
      </c>
      <c r="L25" s="64">
        <v>0.563888888888889</v>
      </c>
      <c r="M25" s="64">
        <v>0.5715277777777779</v>
      </c>
      <c r="N25" s="64">
        <v>0.6159722222222221</v>
      </c>
      <c r="O25" s="64">
        <v>0.6590277777777778</v>
      </c>
      <c r="P25" s="64">
        <v>0.7006944444444445</v>
      </c>
      <c r="Q25" s="42" t="s">
        <v>65</v>
      </c>
      <c r="R25" s="64">
        <v>0.7458333333333333</v>
      </c>
      <c r="S25" s="64">
        <v>0.7840277777777778</v>
      </c>
      <c r="T25" s="68">
        <v>0.9506944444444444</v>
      </c>
      <c r="U25" s="40" t="s">
        <v>63</v>
      </c>
      <c r="V25" s="36" t="s">
        <v>59</v>
      </c>
      <c r="X25" s="44">
        <f t="shared" si="0"/>
        <v>0.563888888888889</v>
      </c>
    </row>
    <row r="26" spans="1:24" ht="12.75" customHeight="1">
      <c r="A26" s="43">
        <v>5</v>
      </c>
      <c r="B26" s="37" t="s">
        <v>56</v>
      </c>
      <c r="C26" s="5"/>
      <c r="D26" s="59" t="s">
        <v>139</v>
      </c>
      <c r="E26" s="31" t="s">
        <v>65</v>
      </c>
      <c r="F26" s="59" t="s">
        <v>186</v>
      </c>
      <c r="G26" s="64">
        <v>0.28611111111111115</v>
      </c>
      <c r="H26" s="61" t="s">
        <v>65</v>
      </c>
      <c r="I26" s="64">
        <v>0.36944444444444446</v>
      </c>
      <c r="J26" s="64">
        <v>0.45277777777777783</v>
      </c>
      <c r="K26" s="64">
        <v>0.5361111111111112</v>
      </c>
      <c r="L26" s="64">
        <v>0.5659722222222223</v>
      </c>
      <c r="M26" s="64">
        <v>0.5736111111111112</v>
      </c>
      <c r="N26" s="64">
        <v>0.6180555555555556</v>
      </c>
      <c r="O26" s="64">
        <v>0.6611111111111112</v>
      </c>
      <c r="P26" s="64">
        <v>0.7027777777777778</v>
      </c>
      <c r="Q26" s="42" t="s">
        <v>65</v>
      </c>
      <c r="R26" s="64">
        <v>0.7479166666666667</v>
      </c>
      <c r="S26" s="64">
        <v>0.7861111111111112</v>
      </c>
      <c r="T26" s="68">
        <v>0.9527777777777777</v>
      </c>
      <c r="U26" s="6" t="s">
        <v>50</v>
      </c>
      <c r="V26" s="9" t="s">
        <v>51</v>
      </c>
      <c r="X26" s="44">
        <f t="shared" si="0"/>
        <v>0.5659722222222223</v>
      </c>
    </row>
    <row r="27" spans="1:24" ht="12.75" customHeight="1">
      <c r="A27" s="43">
        <v>6</v>
      </c>
      <c r="B27" s="37" t="s">
        <v>52</v>
      </c>
      <c r="C27" s="5"/>
      <c r="D27" s="59" t="s">
        <v>81</v>
      </c>
      <c r="E27" s="31" t="s">
        <v>65</v>
      </c>
      <c r="F27" s="59" t="s">
        <v>82</v>
      </c>
      <c r="G27" s="64">
        <v>0.28680555555555554</v>
      </c>
      <c r="H27" s="61" t="s">
        <v>65</v>
      </c>
      <c r="I27" s="64">
        <v>0.37013888888888885</v>
      </c>
      <c r="J27" s="64">
        <v>0.45347222222222217</v>
      </c>
      <c r="K27" s="64">
        <v>0.5368055555555555</v>
      </c>
      <c r="L27" s="64">
        <v>0.5666666666666668</v>
      </c>
      <c r="M27" s="64">
        <v>0.5743055555555556</v>
      </c>
      <c r="N27" s="64">
        <v>0.6187499999999999</v>
      </c>
      <c r="O27" s="64">
        <v>0.6618055555555555</v>
      </c>
      <c r="P27" s="64">
        <v>0.7034722222222223</v>
      </c>
      <c r="Q27" s="42" t="s">
        <v>65</v>
      </c>
      <c r="R27" s="64">
        <v>0.7486111111111111</v>
      </c>
      <c r="S27" s="64">
        <v>0.7868055555555555</v>
      </c>
      <c r="T27" s="68">
        <v>0.9534722222222222</v>
      </c>
      <c r="U27" s="6" t="s">
        <v>50</v>
      </c>
      <c r="V27" s="9" t="s">
        <v>51</v>
      </c>
      <c r="X27" s="44">
        <f t="shared" si="0"/>
        <v>0.5666666666666668</v>
      </c>
    </row>
    <row r="28" spans="1:24" ht="12.75" customHeight="1">
      <c r="A28" s="9">
        <v>5</v>
      </c>
      <c r="B28" s="37" t="s">
        <v>48</v>
      </c>
      <c r="C28" s="5"/>
      <c r="D28" s="59" t="s">
        <v>49</v>
      </c>
      <c r="E28" s="31" t="s">
        <v>65</v>
      </c>
      <c r="F28" s="59" t="s">
        <v>49</v>
      </c>
      <c r="G28" s="59" t="s">
        <v>49</v>
      </c>
      <c r="H28" s="61" t="s">
        <v>65</v>
      </c>
      <c r="I28" s="59" t="s">
        <v>49</v>
      </c>
      <c r="J28" s="59" t="s">
        <v>49</v>
      </c>
      <c r="K28" s="59" t="s">
        <v>49</v>
      </c>
      <c r="L28" s="59" t="s">
        <v>49</v>
      </c>
      <c r="M28" s="59" t="s">
        <v>49</v>
      </c>
      <c r="N28" s="59" t="s">
        <v>49</v>
      </c>
      <c r="O28" s="59" t="s">
        <v>49</v>
      </c>
      <c r="P28" s="59" t="s">
        <v>49</v>
      </c>
      <c r="Q28" s="42" t="s">
        <v>65</v>
      </c>
      <c r="R28" s="59" t="s">
        <v>49</v>
      </c>
      <c r="S28" s="59" t="s">
        <v>49</v>
      </c>
      <c r="T28" s="59" t="s">
        <v>49</v>
      </c>
      <c r="U28" s="6" t="s">
        <v>50</v>
      </c>
      <c r="V28" s="9" t="s">
        <v>51</v>
      </c>
      <c r="X28" s="44" t="e">
        <f t="shared" si="0"/>
        <v>#VALUE!</v>
      </c>
    </row>
    <row r="29" spans="1:24" ht="12.75" customHeight="1">
      <c r="A29" s="43">
        <v>7</v>
      </c>
      <c r="B29" s="37" t="s">
        <v>44</v>
      </c>
      <c r="C29" s="5"/>
      <c r="D29" s="59" t="s">
        <v>184</v>
      </c>
      <c r="E29" s="31" t="s">
        <v>65</v>
      </c>
      <c r="F29" s="59" t="s">
        <v>187</v>
      </c>
      <c r="G29" s="64">
        <v>0.2902777777777778</v>
      </c>
      <c r="H29" s="61" t="s">
        <v>65</v>
      </c>
      <c r="I29" s="64">
        <v>0.3736111111111111</v>
      </c>
      <c r="J29" s="64">
        <v>0.4569444444444445</v>
      </c>
      <c r="K29" s="64">
        <v>0.5402777777777779</v>
      </c>
      <c r="L29" s="64">
        <v>0.570138888888889</v>
      </c>
      <c r="M29" s="64">
        <v>0.5777777777777778</v>
      </c>
      <c r="N29" s="64">
        <v>0.6222222222222222</v>
      </c>
      <c r="O29" s="64">
        <v>0.6652777777777779</v>
      </c>
      <c r="P29" s="64">
        <v>0.7069444444444445</v>
      </c>
      <c r="Q29" s="42" t="s">
        <v>65</v>
      </c>
      <c r="R29" s="64">
        <v>0.7520833333333333</v>
      </c>
      <c r="S29" s="64">
        <v>0.7902777777777779</v>
      </c>
      <c r="T29" s="68">
        <v>0.9569444444444444</v>
      </c>
      <c r="U29" s="6" t="s">
        <v>47</v>
      </c>
      <c r="V29" s="9" t="s">
        <v>43</v>
      </c>
      <c r="X29" s="44">
        <f t="shared" si="0"/>
        <v>0.570138888888889</v>
      </c>
    </row>
    <row r="30" spans="1:24" ht="12.75" customHeight="1">
      <c r="A30" s="43">
        <v>8</v>
      </c>
      <c r="B30" s="37" t="s">
        <v>40</v>
      </c>
      <c r="C30" s="5"/>
      <c r="D30" s="59" t="s">
        <v>166</v>
      </c>
      <c r="E30" s="31" t="s">
        <v>65</v>
      </c>
      <c r="F30" s="59" t="s">
        <v>168</v>
      </c>
      <c r="G30" s="64">
        <v>0.29097222222222224</v>
      </c>
      <c r="H30" s="61" t="s">
        <v>65</v>
      </c>
      <c r="I30" s="64">
        <v>0.37430555555555556</v>
      </c>
      <c r="J30" s="64">
        <v>0.45763888888888893</v>
      </c>
      <c r="K30" s="64">
        <v>0.5409722222222222</v>
      </c>
      <c r="L30" s="64">
        <v>0.5708333333333334</v>
      </c>
      <c r="M30" s="64">
        <v>0.5784722222222223</v>
      </c>
      <c r="N30" s="64">
        <v>0.6229166666666667</v>
      </c>
      <c r="O30" s="64">
        <v>0.6659722222222222</v>
      </c>
      <c r="P30" s="64">
        <v>0.7076388888888889</v>
      </c>
      <c r="Q30" s="42" t="s">
        <v>65</v>
      </c>
      <c r="R30" s="64">
        <v>0.7527777777777778</v>
      </c>
      <c r="S30" s="64">
        <v>0.7909722222222222</v>
      </c>
      <c r="T30" s="68">
        <v>0.9576388888888889</v>
      </c>
      <c r="U30" s="6" t="s">
        <v>43</v>
      </c>
      <c r="V30" s="9" t="s">
        <v>39</v>
      </c>
      <c r="X30" s="44">
        <f t="shared" si="0"/>
        <v>0.5708333333333334</v>
      </c>
    </row>
    <row r="31" spans="1:24" ht="12.75" customHeight="1">
      <c r="A31" s="43"/>
      <c r="B31" s="37" t="s">
        <v>175</v>
      </c>
      <c r="C31" s="5"/>
      <c r="D31" s="60" t="s">
        <v>169</v>
      </c>
      <c r="E31" s="31" t="s">
        <v>65</v>
      </c>
      <c r="F31" s="60" t="s">
        <v>173</v>
      </c>
      <c r="G31" s="64">
        <v>0.2923611111111111</v>
      </c>
      <c r="H31" s="59" t="s">
        <v>167</v>
      </c>
      <c r="I31" s="64">
        <v>0.37569444444444444</v>
      </c>
      <c r="J31" s="64">
        <v>0.4590277777777778</v>
      </c>
      <c r="K31" s="64">
        <v>0.5423611111111111</v>
      </c>
      <c r="L31" s="64">
        <v>0.5722222222222223</v>
      </c>
      <c r="M31" s="64">
        <v>0.5798611111111112</v>
      </c>
      <c r="N31" s="64">
        <v>0.6243055555555556</v>
      </c>
      <c r="O31" s="64">
        <v>0.6673611111111111</v>
      </c>
      <c r="P31" s="64">
        <v>0.7090277777777778</v>
      </c>
      <c r="Q31" s="36" t="s">
        <v>177</v>
      </c>
      <c r="R31" s="64">
        <v>0.7541666666666667</v>
      </c>
      <c r="S31" s="64">
        <v>0.7923611111111111</v>
      </c>
      <c r="T31" s="68">
        <v>0.9590277777777778</v>
      </c>
      <c r="U31" s="6"/>
      <c r="V31" s="9"/>
      <c r="X31" s="44">
        <f t="shared" si="0"/>
        <v>0.5722222222222223</v>
      </c>
    </row>
    <row r="32" spans="1:24" s="41" customFormat="1" ht="12.75" customHeight="1">
      <c r="A32" s="55">
        <v>1</v>
      </c>
      <c r="B32" s="37" t="s">
        <v>80</v>
      </c>
      <c r="C32" s="38"/>
      <c r="D32" s="56" t="s">
        <v>172</v>
      </c>
      <c r="E32" s="36"/>
      <c r="F32" s="56" t="s">
        <v>174</v>
      </c>
      <c r="G32" s="64">
        <v>0.30138888888888893</v>
      </c>
      <c r="H32" s="61" t="s">
        <v>65</v>
      </c>
      <c r="I32" s="64">
        <v>0.38472222222222224</v>
      </c>
      <c r="J32" s="64">
        <v>0.46805555555555556</v>
      </c>
      <c r="K32" s="64">
        <v>0.5513888888888889</v>
      </c>
      <c r="L32" s="64">
        <v>0.5812500000000002</v>
      </c>
      <c r="M32" s="64">
        <v>0.588888888888889</v>
      </c>
      <c r="N32" s="64">
        <v>0.6333333333333333</v>
      </c>
      <c r="O32" s="64">
        <v>0.6763888888888889</v>
      </c>
      <c r="P32" s="64">
        <v>0.7180555555555557</v>
      </c>
      <c r="Q32" s="42"/>
      <c r="R32" s="64">
        <v>0.7631944444444445</v>
      </c>
      <c r="S32" s="64">
        <v>0.8013888888888889</v>
      </c>
      <c r="T32" s="68">
        <v>0.9680555555555556</v>
      </c>
      <c r="U32" s="40" t="s">
        <v>83</v>
      </c>
      <c r="V32" s="36" t="s">
        <v>76</v>
      </c>
      <c r="X32" s="44">
        <f t="shared" si="0"/>
        <v>0.5812500000000002</v>
      </c>
    </row>
    <row r="33" spans="1:24" ht="12.75" customHeight="1">
      <c r="A33" s="9">
        <v>18</v>
      </c>
      <c r="B33" s="28" t="s">
        <v>84</v>
      </c>
      <c r="C33" s="5"/>
      <c r="D33" s="56" t="s">
        <v>170</v>
      </c>
      <c r="E33" s="31" t="s">
        <v>65</v>
      </c>
      <c r="F33" s="56" t="s">
        <v>188</v>
      </c>
      <c r="G33" s="64">
        <v>0.3027777777777778</v>
      </c>
      <c r="H33" s="61" t="s">
        <v>65</v>
      </c>
      <c r="I33" s="64">
        <v>0.3861111111111111</v>
      </c>
      <c r="J33" s="64">
        <v>0.46944444444444444</v>
      </c>
      <c r="K33" s="64">
        <v>0.5527777777777778</v>
      </c>
      <c r="L33" s="64">
        <v>0.582638888888889</v>
      </c>
      <c r="M33" s="64">
        <v>0.5902777777777779</v>
      </c>
      <c r="N33" s="64">
        <v>0.6347222222222222</v>
      </c>
      <c r="O33" s="64">
        <v>0.6777777777777778</v>
      </c>
      <c r="P33" s="64">
        <v>0.7194444444444446</v>
      </c>
      <c r="Q33" s="36" t="s">
        <v>178</v>
      </c>
      <c r="R33" s="64">
        <v>0.7645833333333334</v>
      </c>
      <c r="S33" s="64">
        <v>0.8027777777777778</v>
      </c>
      <c r="T33" s="68">
        <v>0.9694444444444444</v>
      </c>
      <c r="U33" s="6" t="s">
        <v>85</v>
      </c>
      <c r="V33" s="9" t="s">
        <v>83</v>
      </c>
      <c r="X33" s="44">
        <f t="shared" si="0"/>
        <v>0.582638888888889</v>
      </c>
    </row>
    <row r="34" spans="1:24" ht="12.75" customHeight="1">
      <c r="A34" s="9">
        <v>19</v>
      </c>
      <c r="B34" s="28" t="s">
        <v>86</v>
      </c>
      <c r="C34" s="5"/>
      <c r="D34" s="56" t="s">
        <v>171</v>
      </c>
      <c r="E34" s="9" t="s">
        <v>88</v>
      </c>
      <c r="F34" s="56" t="s">
        <v>176</v>
      </c>
      <c r="G34" s="64">
        <v>0.30347222222222225</v>
      </c>
      <c r="H34" s="59" t="s">
        <v>89</v>
      </c>
      <c r="I34" s="64">
        <v>0.38680555555555557</v>
      </c>
      <c r="J34" s="64">
        <v>0.4701388888888889</v>
      </c>
      <c r="K34" s="64">
        <v>0.5534722222222223</v>
      </c>
      <c r="L34" s="64">
        <v>0.5833333333333334</v>
      </c>
      <c r="M34" s="64">
        <v>0.5909722222222222</v>
      </c>
      <c r="N34" s="64">
        <v>0.6354166666666667</v>
      </c>
      <c r="O34" s="64">
        <v>0.6784722222222223</v>
      </c>
      <c r="P34" s="64">
        <v>0.7201388888888889</v>
      </c>
      <c r="Q34" s="36" t="s">
        <v>179</v>
      </c>
      <c r="R34" s="64">
        <v>0.7652777777777777</v>
      </c>
      <c r="S34" s="64">
        <v>0.8034722222222223</v>
      </c>
      <c r="T34" s="68">
        <v>0.9701388888888889</v>
      </c>
      <c r="U34" s="6" t="s">
        <v>90</v>
      </c>
      <c r="V34" s="9" t="s">
        <v>91</v>
      </c>
      <c r="X34" s="44">
        <f t="shared" si="0"/>
        <v>0.5833333333333334</v>
      </c>
    </row>
    <row r="35" spans="1:24" ht="12.75" customHeight="1">
      <c r="A35" s="9">
        <v>20</v>
      </c>
      <c r="B35" s="28" t="s">
        <v>92</v>
      </c>
      <c r="C35" s="5"/>
      <c r="D35" s="57" t="s">
        <v>65</v>
      </c>
      <c r="E35" s="9" t="s">
        <v>94</v>
      </c>
      <c r="F35" s="57" t="s">
        <v>65</v>
      </c>
      <c r="G35" s="59" t="s">
        <v>95</v>
      </c>
      <c r="H35" s="59" t="s">
        <v>95</v>
      </c>
      <c r="I35" s="64">
        <v>0.38749999999999996</v>
      </c>
      <c r="J35" s="64">
        <v>0.4708333333333333</v>
      </c>
      <c r="K35" s="64">
        <v>0.5541666666666667</v>
      </c>
      <c r="L35" s="64">
        <v>0.5840277777777778</v>
      </c>
      <c r="M35" s="64">
        <v>0.5916666666666667</v>
      </c>
      <c r="N35" s="64">
        <v>0.6361111111111111</v>
      </c>
      <c r="O35" s="64">
        <v>0.6791666666666667</v>
      </c>
      <c r="P35" s="64">
        <v>0.7208333333333333</v>
      </c>
      <c r="Q35" s="36" t="s">
        <v>55</v>
      </c>
      <c r="R35" s="64">
        <v>0.7659722222222222</v>
      </c>
      <c r="S35" s="64">
        <v>0.8041666666666667</v>
      </c>
      <c r="T35" s="68">
        <v>0.9708333333333332</v>
      </c>
      <c r="U35" s="6" t="s">
        <v>96</v>
      </c>
      <c r="V35" s="9" t="s">
        <v>90</v>
      </c>
      <c r="X35" s="44">
        <f t="shared" si="0"/>
        <v>0.5840277777777778</v>
      </c>
    </row>
    <row r="36" spans="1:24" ht="12.75" customHeight="1">
      <c r="A36" s="9">
        <v>21</v>
      </c>
      <c r="B36" s="28" t="s">
        <v>97</v>
      </c>
      <c r="C36" s="5"/>
      <c r="D36" s="57" t="s">
        <v>65</v>
      </c>
      <c r="E36" s="9" t="s">
        <v>98</v>
      </c>
      <c r="F36" s="57" t="s">
        <v>65</v>
      </c>
      <c r="G36" s="59" t="s">
        <v>99</v>
      </c>
      <c r="H36" s="59" t="s">
        <v>99</v>
      </c>
      <c r="I36" s="64">
        <v>0.3895833333333333</v>
      </c>
      <c r="J36" s="64">
        <v>0.47291666666666665</v>
      </c>
      <c r="K36" s="64">
        <v>0.5562499999999999</v>
      </c>
      <c r="L36" s="64">
        <v>0.5861111111111111</v>
      </c>
      <c r="M36" s="64">
        <v>0.59375</v>
      </c>
      <c r="N36" s="64">
        <v>0.6381944444444444</v>
      </c>
      <c r="O36" s="64">
        <v>0.6812499999999999</v>
      </c>
      <c r="P36" s="64">
        <v>0.7229166666666667</v>
      </c>
      <c r="Q36" s="36" t="s">
        <v>180</v>
      </c>
      <c r="R36" s="64">
        <v>0.7680555555555555</v>
      </c>
      <c r="S36" s="64">
        <v>0.8062499999999999</v>
      </c>
      <c r="T36" s="68">
        <v>0.9729166666666667</v>
      </c>
      <c r="U36" s="6" t="s">
        <v>100</v>
      </c>
      <c r="V36" s="9" t="s">
        <v>96</v>
      </c>
      <c r="X36" s="44">
        <f t="shared" si="0"/>
        <v>0.5861111111111111</v>
      </c>
    </row>
    <row r="37" spans="1:24" ht="12.75" customHeight="1">
      <c r="A37" s="9">
        <v>22</v>
      </c>
      <c r="B37" s="28" t="s">
        <v>101</v>
      </c>
      <c r="C37" s="5"/>
      <c r="D37" s="57" t="s">
        <v>65</v>
      </c>
      <c r="E37" s="31" t="s">
        <v>65</v>
      </c>
      <c r="F37" s="57" t="s">
        <v>65</v>
      </c>
      <c r="G37" s="61" t="s">
        <v>65</v>
      </c>
      <c r="H37" s="59" t="s">
        <v>102</v>
      </c>
      <c r="I37" s="61" t="s">
        <v>65</v>
      </c>
      <c r="J37" s="61" t="s">
        <v>65</v>
      </c>
      <c r="K37" s="61" t="s">
        <v>65</v>
      </c>
      <c r="L37" s="61" t="s">
        <v>65</v>
      </c>
      <c r="M37" s="61" t="s">
        <v>65</v>
      </c>
      <c r="N37" s="61" t="s">
        <v>65</v>
      </c>
      <c r="O37" s="61" t="s">
        <v>65</v>
      </c>
      <c r="P37" s="61" t="s">
        <v>65</v>
      </c>
      <c r="Q37" s="42" t="s">
        <v>65</v>
      </c>
      <c r="R37" s="61" t="s">
        <v>65</v>
      </c>
      <c r="S37" s="61" t="s">
        <v>65</v>
      </c>
      <c r="T37" s="61" t="s">
        <v>65</v>
      </c>
      <c r="U37" s="32" t="s">
        <v>65</v>
      </c>
      <c r="V37" s="9" t="s">
        <v>100</v>
      </c>
      <c r="X37" s="44" t="e">
        <f t="shared" si="0"/>
        <v>#VALUE!</v>
      </c>
    </row>
    <row r="38" spans="1:24" ht="12.75" customHeight="1">
      <c r="A38" s="9">
        <v>23</v>
      </c>
      <c r="B38" s="28" t="s">
        <v>103</v>
      </c>
      <c r="C38" s="5"/>
      <c r="D38" s="57" t="s">
        <v>65</v>
      </c>
      <c r="E38" s="9" t="s">
        <v>104</v>
      </c>
      <c r="F38" s="57" t="s">
        <v>65</v>
      </c>
      <c r="G38" s="64">
        <v>0.30624999999999997</v>
      </c>
      <c r="H38" s="59" t="s">
        <v>105</v>
      </c>
      <c r="I38" s="64">
        <v>0.3895833333333333</v>
      </c>
      <c r="J38" s="64">
        <v>0.47291666666666665</v>
      </c>
      <c r="K38" s="64">
        <v>0.5562499999999999</v>
      </c>
      <c r="L38" s="64">
        <v>0.5861111111111111</v>
      </c>
      <c r="M38" s="64">
        <v>0.59375</v>
      </c>
      <c r="N38" s="64">
        <v>0.6381944444444444</v>
      </c>
      <c r="O38" s="64">
        <v>0.6812499999999999</v>
      </c>
      <c r="P38" s="64">
        <v>0.7229166666666667</v>
      </c>
      <c r="Q38" s="36" t="s">
        <v>180</v>
      </c>
      <c r="R38" s="64">
        <v>0.7680555555555555</v>
      </c>
      <c r="S38" s="64">
        <v>0.8062499999999999</v>
      </c>
      <c r="T38" s="68">
        <v>0.9729166666666667</v>
      </c>
      <c r="U38" s="6" t="s">
        <v>100</v>
      </c>
      <c r="V38" s="9" t="s">
        <v>106</v>
      </c>
      <c r="X38" s="44">
        <f t="shared" si="0"/>
        <v>0.5861111111111111</v>
      </c>
    </row>
    <row r="39" spans="1:24" ht="12.75" customHeight="1">
      <c r="A39" s="9">
        <v>24</v>
      </c>
      <c r="B39" s="28" t="s">
        <v>107</v>
      </c>
      <c r="C39" s="5"/>
      <c r="D39" s="57" t="s">
        <v>65</v>
      </c>
      <c r="E39" s="9" t="s">
        <v>108</v>
      </c>
      <c r="F39" s="57" t="s">
        <v>65</v>
      </c>
      <c r="G39" s="64">
        <v>0.3076388888888889</v>
      </c>
      <c r="H39" s="59" t="s">
        <v>109</v>
      </c>
      <c r="I39" s="64">
        <v>0.3909722222222222</v>
      </c>
      <c r="J39" s="64">
        <v>0.47430555555555554</v>
      </c>
      <c r="K39" s="64">
        <v>0.5576388888888889</v>
      </c>
      <c r="L39" s="64">
        <v>0.5875</v>
      </c>
      <c r="M39" s="64">
        <v>0.5951388888888889</v>
      </c>
      <c r="N39" s="64">
        <v>0.6395833333333334</v>
      </c>
      <c r="O39" s="64">
        <v>0.6826388888888889</v>
      </c>
      <c r="P39" s="64">
        <v>0.7243055555555555</v>
      </c>
      <c r="Q39" s="36" t="s">
        <v>181</v>
      </c>
      <c r="R39" s="64">
        <v>0.7694444444444444</v>
      </c>
      <c r="S39" s="64">
        <v>0.8076388888888889</v>
      </c>
      <c r="T39" s="68">
        <v>0.9743055555555555</v>
      </c>
      <c r="U39" s="6" t="s">
        <v>106</v>
      </c>
      <c r="V39" s="9" t="s">
        <v>110</v>
      </c>
      <c r="X39" s="44">
        <f t="shared" si="0"/>
        <v>0.5875</v>
      </c>
    </row>
    <row r="40" spans="1:24" ht="12.75" customHeight="1">
      <c r="A40" s="9">
        <v>25</v>
      </c>
      <c r="B40" s="28" t="s">
        <v>111</v>
      </c>
      <c r="C40" s="5"/>
      <c r="D40" s="56" t="s">
        <v>185</v>
      </c>
      <c r="E40" s="9" t="s">
        <v>112</v>
      </c>
      <c r="F40" s="56" t="s">
        <v>189</v>
      </c>
      <c r="G40" s="64">
        <v>0.30972222222222223</v>
      </c>
      <c r="H40" s="59" t="s">
        <v>114</v>
      </c>
      <c r="I40" s="64">
        <v>0.39305555555555555</v>
      </c>
      <c r="J40" s="64">
        <v>0.47638888888888886</v>
      </c>
      <c r="K40" s="64">
        <v>0.5597222222222222</v>
      </c>
      <c r="L40" s="64">
        <v>0.5895833333333335</v>
      </c>
      <c r="M40" s="64">
        <v>0.5972222222222223</v>
      </c>
      <c r="N40" s="64">
        <v>0.6416666666666666</v>
      </c>
      <c r="O40" s="64">
        <v>0.6847222222222222</v>
      </c>
      <c r="P40" s="64">
        <v>0.726388888888889</v>
      </c>
      <c r="Q40" s="36" t="s">
        <v>75</v>
      </c>
      <c r="R40" s="64">
        <v>0.7715277777777778</v>
      </c>
      <c r="S40" s="64">
        <v>0.8097222222222222</v>
      </c>
      <c r="T40" s="68">
        <v>0.9763888888888889</v>
      </c>
      <c r="U40" s="6" t="s">
        <v>110</v>
      </c>
      <c r="V40" s="9" t="s">
        <v>115</v>
      </c>
      <c r="X40" s="44">
        <f t="shared" si="0"/>
        <v>0.5895833333333335</v>
      </c>
    </row>
    <row r="41" spans="1:24" ht="12.75" customHeight="1">
      <c r="A41" s="9">
        <v>26</v>
      </c>
      <c r="B41" s="28" t="s">
        <v>116</v>
      </c>
      <c r="C41" s="5"/>
      <c r="D41" s="56" t="s">
        <v>14</v>
      </c>
      <c r="E41" s="9" t="s">
        <v>117</v>
      </c>
      <c r="F41" s="56" t="s">
        <v>190</v>
      </c>
      <c r="G41" s="64">
        <v>0.3125</v>
      </c>
      <c r="H41" s="59" t="s">
        <v>118</v>
      </c>
      <c r="I41" s="64">
        <v>0.3958333333333333</v>
      </c>
      <c r="J41" s="64">
        <v>0.47916666666666663</v>
      </c>
      <c r="K41" s="64">
        <v>0.5625</v>
      </c>
      <c r="L41" s="64">
        <v>0.5923611111111112</v>
      </c>
      <c r="M41" s="64">
        <v>0.6000000000000001</v>
      </c>
      <c r="N41" s="64">
        <v>0.6444444444444444</v>
      </c>
      <c r="O41" s="64">
        <v>0.6875</v>
      </c>
      <c r="P41" s="64">
        <v>0.7291666666666667</v>
      </c>
      <c r="Q41" s="36" t="s">
        <v>79</v>
      </c>
      <c r="R41" s="64">
        <v>0.7743055555555556</v>
      </c>
      <c r="S41" s="64">
        <v>0.8125</v>
      </c>
      <c r="T41" s="68">
        <v>0.9791666666666666</v>
      </c>
      <c r="U41" s="6" t="s">
        <v>115</v>
      </c>
      <c r="V41" s="9" t="s">
        <v>119</v>
      </c>
      <c r="X41" s="44">
        <f t="shared" si="0"/>
        <v>0.5923611111111112</v>
      </c>
    </row>
    <row r="42" spans="1:24" ht="12.75" customHeight="1">
      <c r="A42" s="9">
        <v>27</v>
      </c>
      <c r="B42" s="28" t="s">
        <v>120</v>
      </c>
      <c r="C42" s="5"/>
      <c r="D42" s="39" t="s">
        <v>11</v>
      </c>
      <c r="E42" s="9" t="s">
        <v>11</v>
      </c>
      <c r="F42" s="9" t="s">
        <v>11</v>
      </c>
      <c r="G42" s="63"/>
      <c r="H42" s="9" t="s">
        <v>11</v>
      </c>
      <c r="I42" s="9" t="s">
        <v>11</v>
      </c>
      <c r="J42" s="9" t="s">
        <v>11</v>
      </c>
      <c r="K42" s="9" t="s">
        <v>11</v>
      </c>
      <c r="L42" s="9" t="s">
        <v>11</v>
      </c>
      <c r="M42" s="9" t="s">
        <v>11</v>
      </c>
      <c r="N42" s="9" t="s">
        <v>11</v>
      </c>
      <c r="O42" s="9" t="s">
        <v>11</v>
      </c>
      <c r="P42" s="45"/>
      <c r="Q42" s="9" t="s">
        <v>11</v>
      </c>
      <c r="R42" s="9" t="s">
        <v>11</v>
      </c>
      <c r="S42" s="9" t="s">
        <v>11</v>
      </c>
      <c r="T42" s="20" t="s">
        <v>11</v>
      </c>
      <c r="U42" s="6" t="s">
        <v>11</v>
      </c>
      <c r="V42" s="9" t="s">
        <v>11</v>
      </c>
      <c r="X42" s="44" t="e">
        <f>F42+$W$6</f>
        <v>#VALUE!</v>
      </c>
    </row>
    <row r="43" spans="1:22" ht="12.75" customHeight="1" thickBot="1">
      <c r="A43" s="10">
        <v>28</v>
      </c>
      <c r="B43" s="33" t="s">
        <v>122</v>
      </c>
      <c r="C43" s="7" t="s">
        <v>121</v>
      </c>
      <c r="D43" s="21" t="s">
        <v>11</v>
      </c>
      <c r="E43" s="22" t="s">
        <v>11</v>
      </c>
      <c r="F43" s="22" t="s">
        <v>11</v>
      </c>
      <c r="G43" s="22" t="s">
        <v>11</v>
      </c>
      <c r="H43" s="22" t="s">
        <v>11</v>
      </c>
      <c r="I43" s="22" t="s">
        <v>11</v>
      </c>
      <c r="J43" s="22" t="s">
        <v>11</v>
      </c>
      <c r="K43" s="22" t="s">
        <v>11</v>
      </c>
      <c r="L43" s="22" t="s">
        <v>11</v>
      </c>
      <c r="M43" s="22" t="s">
        <v>11</v>
      </c>
      <c r="N43" s="22" t="s">
        <v>11</v>
      </c>
      <c r="O43" s="22" t="s">
        <v>11</v>
      </c>
      <c r="P43" s="22" t="s">
        <v>11</v>
      </c>
      <c r="Q43" s="22" t="s">
        <v>11</v>
      </c>
      <c r="R43" s="22" t="s">
        <v>11</v>
      </c>
      <c r="S43" s="22" t="s">
        <v>11</v>
      </c>
      <c r="T43" s="23" t="s">
        <v>11</v>
      </c>
      <c r="U43" s="8" t="s">
        <v>11</v>
      </c>
      <c r="V43" s="10" t="s">
        <v>11</v>
      </c>
    </row>
    <row r="45" ht="12.75" customHeight="1">
      <c r="A45" s="26" t="s">
        <v>3</v>
      </c>
    </row>
    <row r="46" ht="12.75" customHeight="1">
      <c r="A46" s="26" t="s">
        <v>4</v>
      </c>
    </row>
    <row r="47" ht="12.75" customHeight="1">
      <c r="A47" s="26" t="s">
        <v>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zoomScalePageLayoutView="0" workbookViewId="0" topLeftCell="A1">
      <selection activeCell="N24" sqref="N24:N29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9" width="6.7109375" style="2" customWidth="1"/>
    <col min="10" max="10" width="10.8515625" style="2" bestFit="1" customWidth="1"/>
    <col min="11" max="12" width="6.7109375" style="2" customWidth="1"/>
    <col min="13" max="13" width="10.8515625" style="2" bestFit="1" customWidth="1"/>
    <col min="14" max="14" width="6.7109375" style="2" customWidth="1"/>
    <col min="15" max="16" width="10.8515625" style="2" bestFit="1" customWidth="1"/>
    <col min="17" max="18" width="6.7109375" style="2" customWidth="1"/>
    <col min="19" max="20" width="3.421875" style="2" bestFit="1" customWidth="1"/>
    <col min="21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spans="1:3" ht="12.75" customHeight="1" thickBot="1">
      <c r="A2" s="24" t="s">
        <v>2</v>
      </c>
      <c r="C2" s="24" t="s">
        <v>123</v>
      </c>
    </row>
    <row r="3" spans="1:20" ht="12.75" customHeight="1">
      <c r="A3" s="13" t="s">
        <v>6</v>
      </c>
      <c r="B3" s="14"/>
      <c r="C3" s="3"/>
      <c r="D3" s="27" t="s">
        <v>124</v>
      </c>
      <c r="E3" s="29" t="s">
        <v>125</v>
      </c>
      <c r="F3" s="29" t="s">
        <v>126</v>
      </c>
      <c r="G3" s="29" t="s">
        <v>127</v>
      </c>
      <c r="H3" s="29" t="s">
        <v>128</v>
      </c>
      <c r="I3" s="29" t="s">
        <v>129</v>
      </c>
      <c r="J3" s="29" t="s">
        <v>130</v>
      </c>
      <c r="K3" s="29" t="s">
        <v>131</v>
      </c>
      <c r="L3" s="29" t="s">
        <v>132</v>
      </c>
      <c r="M3" s="29" t="s">
        <v>133</v>
      </c>
      <c r="N3" s="29" t="s">
        <v>134</v>
      </c>
      <c r="O3" s="29" t="s">
        <v>135</v>
      </c>
      <c r="P3" s="29" t="s">
        <v>136</v>
      </c>
      <c r="Q3" s="29" t="s">
        <v>137</v>
      </c>
      <c r="R3" s="30" t="s">
        <v>138</v>
      </c>
      <c r="S3" s="4" t="s">
        <v>33</v>
      </c>
      <c r="T3" s="13" t="s">
        <v>33</v>
      </c>
    </row>
    <row r="4" spans="1:20" ht="30" customHeight="1">
      <c r="A4" s="11"/>
      <c r="B4" s="12"/>
      <c r="C4" s="15"/>
      <c r="D4" s="16" t="s">
        <v>9</v>
      </c>
      <c r="E4" s="11" t="s">
        <v>9</v>
      </c>
      <c r="F4" s="11" t="s">
        <v>9</v>
      </c>
      <c r="G4" s="11" t="s">
        <v>16</v>
      </c>
      <c r="H4" s="11" t="s">
        <v>9</v>
      </c>
      <c r="I4" s="11" t="s">
        <v>23</v>
      </c>
      <c r="J4" s="11" t="s">
        <v>9</v>
      </c>
      <c r="K4" s="11" t="s">
        <v>16</v>
      </c>
      <c r="L4" s="11" t="s">
        <v>9</v>
      </c>
      <c r="M4" s="11" t="s">
        <v>9</v>
      </c>
      <c r="N4" s="11" t="s">
        <v>23</v>
      </c>
      <c r="O4" s="11" t="s">
        <v>9</v>
      </c>
      <c r="P4" s="11" t="s">
        <v>9</v>
      </c>
      <c r="Q4" s="11" t="s">
        <v>9</v>
      </c>
      <c r="R4" s="19" t="s">
        <v>9</v>
      </c>
      <c r="S4" s="18"/>
      <c r="T4" s="11"/>
    </row>
    <row r="5" spans="1:20" ht="12.75" customHeight="1">
      <c r="A5" s="9">
        <v>28</v>
      </c>
      <c r="B5" s="28" t="s">
        <v>122</v>
      </c>
      <c r="C5" s="5" t="s">
        <v>7</v>
      </c>
      <c r="D5" s="17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11</v>
      </c>
      <c r="L5" s="9" t="s">
        <v>11</v>
      </c>
      <c r="M5" s="9" t="s">
        <v>11</v>
      </c>
      <c r="N5" s="9" t="s">
        <v>11</v>
      </c>
      <c r="O5" s="9" t="s">
        <v>11</v>
      </c>
      <c r="P5" s="9" t="s">
        <v>11</v>
      </c>
      <c r="Q5" s="9" t="s">
        <v>11</v>
      </c>
      <c r="R5" s="20" t="s">
        <v>11</v>
      </c>
      <c r="S5" s="6" t="s">
        <v>11</v>
      </c>
      <c r="T5" s="9" t="s">
        <v>11</v>
      </c>
    </row>
    <row r="6" spans="1:20" ht="12.75" customHeight="1">
      <c r="A6" s="9">
        <v>27</v>
      </c>
      <c r="B6" s="28" t="s">
        <v>120</v>
      </c>
      <c r="C6" s="5"/>
      <c r="D6" s="17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20" t="s">
        <v>11</v>
      </c>
      <c r="S6" s="6" t="s">
        <v>11</v>
      </c>
      <c r="T6" s="9" t="s">
        <v>11</v>
      </c>
    </row>
    <row r="7" spans="1:22" ht="12.75" customHeight="1">
      <c r="A7" s="9">
        <v>26</v>
      </c>
      <c r="B7" s="28" t="s">
        <v>116</v>
      </c>
      <c r="C7" s="5"/>
      <c r="D7" s="70">
        <v>0.19097222222222224</v>
      </c>
      <c r="E7" s="64">
        <v>0.24305555555555558</v>
      </c>
      <c r="F7" s="64">
        <v>0.28472222222222227</v>
      </c>
      <c r="G7" s="64">
        <v>0.3506944444444445</v>
      </c>
      <c r="H7" s="64">
        <v>0.45000000000000007</v>
      </c>
      <c r="I7" s="80">
        <v>0.5104166666666667</v>
      </c>
      <c r="J7" s="64">
        <v>0.5194444444444445</v>
      </c>
      <c r="K7" s="64">
        <v>0.5638888888888889</v>
      </c>
      <c r="L7" s="64">
        <v>0.6055555555555555</v>
      </c>
      <c r="M7" s="64">
        <v>0.65</v>
      </c>
      <c r="N7" s="64">
        <v>0.6770833333333334</v>
      </c>
      <c r="O7" s="64">
        <v>0.6888888888888889</v>
      </c>
      <c r="P7" s="64">
        <v>0.7444444444444445</v>
      </c>
      <c r="Q7" s="64">
        <v>0.7708333333333334</v>
      </c>
      <c r="R7" s="67" t="s">
        <v>140</v>
      </c>
      <c r="S7" s="6" t="s">
        <v>34</v>
      </c>
      <c r="T7" s="9" t="s">
        <v>34</v>
      </c>
      <c r="U7" s="44">
        <v>0.16666666666666666</v>
      </c>
      <c r="V7" s="44">
        <f>I7+$U$7</f>
        <v>0.6770833333333334</v>
      </c>
    </row>
    <row r="8" spans="1:22" ht="12.75" customHeight="1">
      <c r="A8" s="9">
        <v>25</v>
      </c>
      <c r="B8" s="28" t="s">
        <v>111</v>
      </c>
      <c r="C8" s="5"/>
      <c r="D8" s="70">
        <v>0.19236111111111112</v>
      </c>
      <c r="E8" s="64">
        <v>0.24444444444444446</v>
      </c>
      <c r="F8" s="64">
        <v>0.28611111111111115</v>
      </c>
      <c r="G8" s="64">
        <v>0.35208333333333336</v>
      </c>
      <c r="H8" s="64">
        <v>0.45138888888888895</v>
      </c>
      <c r="I8" s="80">
        <v>0.5118055555555556</v>
      </c>
      <c r="J8" s="64">
        <v>0.5208333333333334</v>
      </c>
      <c r="K8" s="64">
        <v>0.5652777777777778</v>
      </c>
      <c r="L8" s="64">
        <v>0.6069444444444444</v>
      </c>
      <c r="M8" s="64">
        <v>0.6513888888888889</v>
      </c>
      <c r="N8" s="64">
        <v>0.6784722222222223</v>
      </c>
      <c r="O8" s="64">
        <v>0.6902777777777778</v>
      </c>
      <c r="P8" s="64">
        <v>0.7458333333333333</v>
      </c>
      <c r="Q8" s="64">
        <v>0.7722222222222223</v>
      </c>
      <c r="R8" s="67" t="s">
        <v>141</v>
      </c>
      <c r="S8" s="6" t="s">
        <v>39</v>
      </c>
      <c r="T8" s="9" t="s">
        <v>39</v>
      </c>
      <c r="V8" s="44">
        <f aca="true" t="shared" si="0" ref="V8:V43">I8+$U$7</f>
        <v>0.6784722222222223</v>
      </c>
    </row>
    <row r="9" spans="1:22" ht="12.75" customHeight="1">
      <c r="A9" s="9">
        <v>24</v>
      </c>
      <c r="B9" s="28" t="s">
        <v>107</v>
      </c>
      <c r="C9" s="5"/>
      <c r="D9" s="70">
        <v>0.19375</v>
      </c>
      <c r="E9" s="64">
        <v>0.24583333333333335</v>
      </c>
      <c r="F9" s="64">
        <v>0.28750000000000003</v>
      </c>
      <c r="G9" s="64">
        <v>0.35347222222222224</v>
      </c>
      <c r="H9" s="64">
        <v>0.45277777777777783</v>
      </c>
      <c r="I9" s="80">
        <v>0.5131944444444445</v>
      </c>
      <c r="J9" s="64">
        <v>0.5222222222222223</v>
      </c>
      <c r="K9" s="64">
        <v>0.5666666666666667</v>
      </c>
      <c r="L9" s="64">
        <v>0.6083333333333333</v>
      </c>
      <c r="M9" s="64">
        <v>0.6527777777777778</v>
      </c>
      <c r="N9" s="64">
        <v>0.6798611111111111</v>
      </c>
      <c r="O9" s="64">
        <v>0.6916666666666667</v>
      </c>
      <c r="P9" s="64">
        <v>0.7472222222222222</v>
      </c>
      <c r="Q9" s="64">
        <v>0.7736111111111111</v>
      </c>
      <c r="R9" s="67" t="s">
        <v>142</v>
      </c>
      <c r="S9" s="6" t="s">
        <v>43</v>
      </c>
      <c r="T9" s="9" t="s">
        <v>43</v>
      </c>
      <c r="V9" s="44">
        <f t="shared" si="0"/>
        <v>0.6798611111111111</v>
      </c>
    </row>
    <row r="10" spans="1:22" ht="12.75" customHeight="1">
      <c r="A10" s="9">
        <v>23</v>
      </c>
      <c r="B10" s="28" t="s">
        <v>103</v>
      </c>
      <c r="C10" s="5"/>
      <c r="D10" s="70">
        <v>0.1951388888888889</v>
      </c>
      <c r="E10" s="64">
        <v>0.24722222222222223</v>
      </c>
      <c r="F10" s="64">
        <v>0.2888888888888889</v>
      </c>
      <c r="G10" s="64">
        <v>0.3548611111111111</v>
      </c>
      <c r="H10" s="64">
        <v>0.4541666666666667</v>
      </c>
      <c r="I10" s="80">
        <v>0.5145833333333334</v>
      </c>
      <c r="J10" s="64">
        <v>0.5236111111111111</v>
      </c>
      <c r="K10" s="61" t="s">
        <v>65</v>
      </c>
      <c r="L10" s="61" t="s">
        <v>65</v>
      </c>
      <c r="M10" s="61" t="s">
        <v>65</v>
      </c>
      <c r="N10" s="64">
        <v>0.68125</v>
      </c>
      <c r="O10" s="64">
        <v>0.6930555555555555</v>
      </c>
      <c r="P10" s="64">
        <v>0.7486111111111111</v>
      </c>
      <c r="Q10" s="64">
        <v>0.775</v>
      </c>
      <c r="R10" s="67" t="s">
        <v>143</v>
      </c>
      <c r="S10" s="6" t="s">
        <v>47</v>
      </c>
      <c r="T10" s="9" t="s">
        <v>47</v>
      </c>
      <c r="V10" s="44">
        <f t="shared" si="0"/>
        <v>0.68125</v>
      </c>
    </row>
    <row r="11" spans="1:22" ht="12.75" customHeight="1">
      <c r="A11" s="9">
        <v>22</v>
      </c>
      <c r="B11" s="28" t="s">
        <v>101</v>
      </c>
      <c r="C11" s="5"/>
      <c r="D11" s="61" t="s">
        <v>65</v>
      </c>
      <c r="E11" s="61" t="s">
        <v>65</v>
      </c>
      <c r="F11" s="61" t="s">
        <v>65</v>
      </c>
      <c r="G11" s="61" t="s">
        <v>65</v>
      </c>
      <c r="H11" s="61" t="s">
        <v>65</v>
      </c>
      <c r="I11" s="77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  <c r="O11" s="61" t="s">
        <v>65</v>
      </c>
      <c r="P11" s="61" t="s">
        <v>65</v>
      </c>
      <c r="Q11" s="61" t="s">
        <v>65</v>
      </c>
      <c r="R11" s="75" t="s">
        <v>65</v>
      </c>
      <c r="S11" s="32" t="s">
        <v>65</v>
      </c>
      <c r="T11" s="9" t="s">
        <v>144</v>
      </c>
      <c r="V11" s="44" t="e">
        <f t="shared" si="0"/>
        <v>#VALUE!</v>
      </c>
    </row>
    <row r="12" spans="1:22" ht="12.75" customHeight="1">
      <c r="A12" s="9">
        <v>21</v>
      </c>
      <c r="B12" s="28" t="s">
        <v>97</v>
      </c>
      <c r="C12" s="5"/>
      <c r="D12" s="70">
        <v>0.19652777777777777</v>
      </c>
      <c r="E12" s="64">
        <v>0.24861111111111112</v>
      </c>
      <c r="F12" s="64">
        <v>0.2902777777777778</v>
      </c>
      <c r="G12" s="64">
        <v>0.35625</v>
      </c>
      <c r="H12" s="64">
        <v>0.4555555555555556</v>
      </c>
      <c r="I12" s="80">
        <v>0.5159722222222223</v>
      </c>
      <c r="J12" s="64">
        <v>0.525</v>
      </c>
      <c r="K12" s="61" t="s">
        <v>65</v>
      </c>
      <c r="L12" s="61" t="s">
        <v>65</v>
      </c>
      <c r="M12" s="61" t="s">
        <v>65</v>
      </c>
      <c r="N12" s="64">
        <v>0.6826388888888889</v>
      </c>
      <c r="O12" s="64">
        <v>0.6944444444444444</v>
      </c>
      <c r="P12" s="64">
        <v>0.75</v>
      </c>
      <c r="Q12" s="64">
        <v>0.7763888888888889</v>
      </c>
      <c r="R12" s="67" t="s">
        <v>145</v>
      </c>
      <c r="S12" s="6" t="s">
        <v>47</v>
      </c>
      <c r="T12" s="9" t="s">
        <v>144</v>
      </c>
      <c r="V12" s="44">
        <f t="shared" si="0"/>
        <v>0.6826388888888889</v>
      </c>
    </row>
    <row r="13" spans="1:22" ht="12.75" customHeight="1">
      <c r="A13" s="9">
        <v>20</v>
      </c>
      <c r="B13" s="28" t="s">
        <v>92</v>
      </c>
      <c r="C13" s="5"/>
      <c r="D13" s="70">
        <v>0.19791666666666669</v>
      </c>
      <c r="E13" s="64">
        <v>0.25</v>
      </c>
      <c r="F13" s="64">
        <v>0.2916666666666667</v>
      </c>
      <c r="G13" s="64">
        <v>0.3576388888888889</v>
      </c>
      <c r="H13" s="64">
        <v>0.4569444444444445</v>
      </c>
      <c r="I13" s="80">
        <v>0.5173611111111112</v>
      </c>
      <c r="J13" s="64">
        <v>0.5263888888888889</v>
      </c>
      <c r="K13" s="61" t="s">
        <v>65</v>
      </c>
      <c r="L13" s="61" t="s">
        <v>65</v>
      </c>
      <c r="M13" s="61" t="s">
        <v>65</v>
      </c>
      <c r="N13" s="64">
        <v>0.6840277777777778</v>
      </c>
      <c r="O13" s="64">
        <v>0.6958333333333333</v>
      </c>
      <c r="P13" s="64">
        <v>0.7513888888888889</v>
      </c>
      <c r="Q13" s="64">
        <v>0.7777777777777778</v>
      </c>
      <c r="R13" s="67" t="s">
        <v>146</v>
      </c>
      <c r="S13" s="6" t="s">
        <v>144</v>
      </c>
      <c r="T13" s="9" t="s">
        <v>51</v>
      </c>
      <c r="V13" s="44">
        <f t="shared" si="0"/>
        <v>0.6840277777777778</v>
      </c>
    </row>
    <row r="14" spans="1:22" ht="12.75" customHeight="1">
      <c r="A14" s="9">
        <v>19</v>
      </c>
      <c r="B14" s="28" t="s">
        <v>86</v>
      </c>
      <c r="C14" s="5"/>
      <c r="D14" s="70">
        <v>0.19930555555555557</v>
      </c>
      <c r="E14" s="64">
        <v>0.2513888888888889</v>
      </c>
      <c r="F14" s="64">
        <v>0.29305555555555557</v>
      </c>
      <c r="G14" s="64">
        <v>0.3590277777777778</v>
      </c>
      <c r="H14" s="64">
        <v>0.45833333333333337</v>
      </c>
      <c r="I14" s="80">
        <v>0.51875</v>
      </c>
      <c r="J14" s="64">
        <v>0.5277777777777778</v>
      </c>
      <c r="K14" s="64">
        <v>0.5694444444444444</v>
      </c>
      <c r="L14" s="64">
        <v>0.611111111111111</v>
      </c>
      <c r="M14" s="64">
        <v>0.6555555555555556</v>
      </c>
      <c r="N14" s="64">
        <v>0.6854166666666667</v>
      </c>
      <c r="O14" s="64">
        <v>0.6972222222222222</v>
      </c>
      <c r="P14" s="64">
        <v>0.7527777777777778</v>
      </c>
      <c r="Q14" s="64">
        <v>0.7791666666666667</v>
      </c>
      <c r="R14" s="67" t="s">
        <v>147</v>
      </c>
      <c r="S14" s="6" t="s">
        <v>51</v>
      </c>
      <c r="T14" s="9" t="s">
        <v>50</v>
      </c>
      <c r="V14" s="44">
        <f t="shared" si="0"/>
        <v>0.6854166666666667</v>
      </c>
    </row>
    <row r="15" spans="1:22" ht="12.75" customHeight="1">
      <c r="A15" s="9">
        <v>18</v>
      </c>
      <c r="B15" s="28" t="s">
        <v>84</v>
      </c>
      <c r="C15" s="5"/>
      <c r="D15" s="70">
        <v>0.20069444444444445</v>
      </c>
      <c r="E15" s="64">
        <v>0.2527777777777778</v>
      </c>
      <c r="F15" s="64">
        <v>0.2944444444444445</v>
      </c>
      <c r="G15" s="64">
        <v>0.3604166666666667</v>
      </c>
      <c r="H15" s="64">
        <v>0.45972222222222225</v>
      </c>
      <c r="I15" s="80">
        <v>0.5201388888888889</v>
      </c>
      <c r="J15" s="64">
        <v>0.5291666666666667</v>
      </c>
      <c r="K15" s="64">
        <v>0.5701388888888889</v>
      </c>
      <c r="L15" s="64">
        <v>0.6118055555555555</v>
      </c>
      <c r="M15" s="64">
        <v>0.65625</v>
      </c>
      <c r="N15" s="64">
        <v>0.6868055555555556</v>
      </c>
      <c r="O15" s="64">
        <v>0.6986111111111111</v>
      </c>
      <c r="P15" s="64">
        <v>0.7541666666666667</v>
      </c>
      <c r="Q15" s="64">
        <v>0.7805555555555556</v>
      </c>
      <c r="R15" s="67" t="s">
        <v>148</v>
      </c>
      <c r="S15" s="6" t="s">
        <v>59</v>
      </c>
      <c r="T15" s="9" t="s">
        <v>63</v>
      </c>
      <c r="V15" s="44">
        <f t="shared" si="0"/>
        <v>0.6868055555555556</v>
      </c>
    </row>
    <row r="16" spans="1:22" s="41" customFormat="1" ht="12.75" customHeight="1">
      <c r="A16" s="36">
        <v>17</v>
      </c>
      <c r="B16" s="37" t="s">
        <v>80</v>
      </c>
      <c r="C16" s="38"/>
      <c r="D16" s="70">
        <v>0.20208333333333334</v>
      </c>
      <c r="E16" s="64">
        <v>0.25486111111111115</v>
      </c>
      <c r="F16" s="64">
        <v>0.29652777777777783</v>
      </c>
      <c r="G16" s="64">
        <v>0.36250000000000004</v>
      </c>
      <c r="H16" s="64">
        <v>0.46111111111111114</v>
      </c>
      <c r="I16" s="80">
        <v>0.5222222222222223</v>
      </c>
      <c r="J16" s="64">
        <v>0.5305555555555556</v>
      </c>
      <c r="K16" s="64">
        <v>0.5715277777777779</v>
      </c>
      <c r="L16" s="64">
        <v>0.6131944444444445</v>
      </c>
      <c r="M16" s="64">
        <v>0.657638888888889</v>
      </c>
      <c r="N16" s="64">
        <v>0.6888888888888889</v>
      </c>
      <c r="O16" s="64">
        <v>0.7</v>
      </c>
      <c r="P16" s="64">
        <v>0.7555555555555555</v>
      </c>
      <c r="Q16" s="64">
        <v>0.7819444444444444</v>
      </c>
      <c r="R16" s="67" t="s">
        <v>193</v>
      </c>
      <c r="S16" s="40" t="s">
        <v>63</v>
      </c>
      <c r="T16" s="36" t="s">
        <v>72</v>
      </c>
      <c r="V16" s="44">
        <f t="shared" si="0"/>
        <v>0.6888888888888889</v>
      </c>
    </row>
    <row r="17" spans="1:22" ht="12.75" customHeight="1">
      <c r="A17" s="9"/>
      <c r="B17" s="37" t="s">
        <v>175</v>
      </c>
      <c r="C17" s="5"/>
      <c r="D17" s="70">
        <v>0.21111111111111114</v>
      </c>
      <c r="E17" s="64">
        <v>0.2638888888888889</v>
      </c>
      <c r="F17" s="64">
        <v>0.3055555555555556</v>
      </c>
      <c r="G17" s="64">
        <v>0.3715277777777778</v>
      </c>
      <c r="H17" s="64">
        <v>0.47013888888888894</v>
      </c>
      <c r="I17" s="80">
        <v>0.5305555555555557</v>
      </c>
      <c r="J17" s="64">
        <v>0.5395833333333334</v>
      </c>
      <c r="K17" s="64">
        <v>0.5805555555555556</v>
      </c>
      <c r="L17" s="64">
        <v>0.6222222222222222</v>
      </c>
      <c r="M17" s="64">
        <v>0.6666666666666667</v>
      </c>
      <c r="N17" s="64">
        <v>0.6972222222222223</v>
      </c>
      <c r="O17" s="64">
        <v>0.7090277777777778</v>
      </c>
      <c r="P17" s="64">
        <v>0.7645833333333334</v>
      </c>
      <c r="Q17" s="64">
        <v>0.7909722222222223</v>
      </c>
      <c r="R17" s="61" t="s">
        <v>65</v>
      </c>
      <c r="S17" s="6"/>
      <c r="T17" s="9"/>
      <c r="V17" s="44">
        <f t="shared" si="0"/>
        <v>0.6972222222222223</v>
      </c>
    </row>
    <row r="18" spans="1:22" ht="12.75" customHeight="1">
      <c r="A18" s="9"/>
      <c r="B18" s="37" t="s">
        <v>40</v>
      </c>
      <c r="C18" s="5"/>
      <c r="D18" s="70">
        <v>0.21250000000000002</v>
      </c>
      <c r="E18" s="61" t="s">
        <v>65</v>
      </c>
      <c r="F18" s="61" t="s">
        <v>65</v>
      </c>
      <c r="G18" s="61" t="s">
        <v>65</v>
      </c>
      <c r="H18" s="64">
        <v>0.4715277777777778</v>
      </c>
      <c r="I18" s="80">
        <v>0.5319444444444446</v>
      </c>
      <c r="J18" s="64">
        <v>0.5409722222222223</v>
      </c>
      <c r="K18" s="64">
        <v>0.5819444444444445</v>
      </c>
      <c r="L18" s="64">
        <v>0.6236111111111111</v>
      </c>
      <c r="M18" s="64">
        <v>0.6680555555555556</v>
      </c>
      <c r="N18" s="64">
        <v>0.6986111111111112</v>
      </c>
      <c r="O18" s="64">
        <v>0.7104166666666667</v>
      </c>
      <c r="P18" s="64">
        <v>0.7659722222222223</v>
      </c>
      <c r="Q18" s="64">
        <v>0.7923611111111112</v>
      </c>
      <c r="R18" s="61" t="s">
        <v>65</v>
      </c>
      <c r="S18" s="6"/>
      <c r="T18" s="9"/>
      <c r="V18" s="44">
        <f t="shared" si="0"/>
        <v>0.6986111111111112</v>
      </c>
    </row>
    <row r="19" spans="1:22" ht="12.75" customHeight="1">
      <c r="A19" s="9"/>
      <c r="B19" s="37" t="s">
        <v>44</v>
      </c>
      <c r="C19" s="5"/>
      <c r="D19" s="70">
        <v>0.21319444444444446</v>
      </c>
      <c r="E19" s="61" t="s">
        <v>65</v>
      </c>
      <c r="F19" s="61" t="s">
        <v>65</v>
      </c>
      <c r="G19" s="61" t="s">
        <v>65</v>
      </c>
      <c r="H19" s="64">
        <v>0.47222222222222227</v>
      </c>
      <c r="I19" s="80">
        <v>0.532638888888889</v>
      </c>
      <c r="J19" s="64">
        <v>0.5416666666666667</v>
      </c>
      <c r="K19" s="64">
        <v>0.5826388888888889</v>
      </c>
      <c r="L19" s="64">
        <v>0.6243055555555556</v>
      </c>
      <c r="M19" s="64">
        <v>0.6687500000000001</v>
      </c>
      <c r="N19" s="64">
        <v>0.6993055555555556</v>
      </c>
      <c r="O19" s="64">
        <v>0.7111111111111111</v>
      </c>
      <c r="P19" s="64">
        <v>0.7666666666666667</v>
      </c>
      <c r="Q19" s="64">
        <v>0.7930555555555556</v>
      </c>
      <c r="R19" s="61" t="s">
        <v>65</v>
      </c>
      <c r="S19" s="6"/>
      <c r="T19" s="9"/>
      <c r="V19" s="44">
        <f t="shared" si="0"/>
        <v>0.6993055555555556</v>
      </c>
    </row>
    <row r="20" spans="1:22" ht="12.75" customHeight="1">
      <c r="A20" s="9"/>
      <c r="B20" s="37" t="s">
        <v>52</v>
      </c>
      <c r="C20" s="5"/>
      <c r="D20" s="39" t="s">
        <v>49</v>
      </c>
      <c r="E20" s="61" t="s">
        <v>65</v>
      </c>
      <c r="F20" s="61" t="s">
        <v>65</v>
      </c>
      <c r="G20" s="61" t="s">
        <v>65</v>
      </c>
      <c r="H20" s="56" t="s">
        <v>49</v>
      </c>
      <c r="I20" s="78" t="s">
        <v>49</v>
      </c>
      <c r="J20" s="56" t="s">
        <v>49</v>
      </c>
      <c r="K20" s="56" t="s">
        <v>49</v>
      </c>
      <c r="L20" s="56" t="s">
        <v>49</v>
      </c>
      <c r="M20" s="56" t="s">
        <v>49</v>
      </c>
      <c r="N20" s="56" t="s">
        <v>49</v>
      </c>
      <c r="O20" s="56" t="s">
        <v>49</v>
      </c>
      <c r="P20" s="56" t="s">
        <v>49</v>
      </c>
      <c r="Q20" s="56" t="s">
        <v>49</v>
      </c>
      <c r="R20" s="61" t="s">
        <v>65</v>
      </c>
      <c r="S20" s="6"/>
      <c r="T20" s="9"/>
      <c r="V20" s="44" t="e">
        <f t="shared" si="0"/>
        <v>#VALUE!</v>
      </c>
    </row>
    <row r="21" spans="1:22" ht="12.75" customHeight="1">
      <c r="A21" s="9">
        <v>5</v>
      </c>
      <c r="B21" s="37" t="s">
        <v>48</v>
      </c>
      <c r="C21" s="5"/>
      <c r="D21" s="70">
        <v>0.21666666666666667</v>
      </c>
      <c r="E21" s="61" t="s">
        <v>65</v>
      </c>
      <c r="F21" s="61" t="s">
        <v>65</v>
      </c>
      <c r="G21" s="61" t="s">
        <v>65</v>
      </c>
      <c r="H21" s="64">
        <v>0.4756944444444445</v>
      </c>
      <c r="I21" s="80">
        <v>0.5361111111111112</v>
      </c>
      <c r="J21" s="64">
        <v>0.545138888888889</v>
      </c>
      <c r="K21" s="64">
        <v>0.5861111111111111</v>
      </c>
      <c r="L21" s="64">
        <v>0.6277777777777778</v>
      </c>
      <c r="M21" s="64">
        <v>0.6722222222222223</v>
      </c>
      <c r="N21" s="64">
        <v>0.7027777777777778</v>
      </c>
      <c r="O21" s="64">
        <v>0.7145833333333333</v>
      </c>
      <c r="P21" s="64">
        <v>0.7701388888888889</v>
      </c>
      <c r="Q21" s="64">
        <v>0.7965277777777778</v>
      </c>
      <c r="R21" s="61" t="s">
        <v>65</v>
      </c>
      <c r="S21" s="6"/>
      <c r="T21" s="9"/>
      <c r="V21" s="44">
        <f t="shared" si="0"/>
        <v>0.7027777777777778</v>
      </c>
    </row>
    <row r="22" spans="1:22" ht="12.75" customHeight="1">
      <c r="A22" s="9"/>
      <c r="B22" s="37" t="s">
        <v>56</v>
      </c>
      <c r="C22" s="5"/>
      <c r="D22" s="70">
        <v>0.21736111111111114</v>
      </c>
      <c r="E22" s="61" t="s">
        <v>65</v>
      </c>
      <c r="F22" s="61" t="s">
        <v>65</v>
      </c>
      <c r="G22" s="61" t="s">
        <v>65</v>
      </c>
      <c r="H22" s="64">
        <v>0.476388888888889</v>
      </c>
      <c r="I22" s="80">
        <v>0.5368055555555556</v>
      </c>
      <c r="J22" s="64">
        <v>0.5458333333333334</v>
      </c>
      <c r="K22" s="64">
        <v>0.5868055555555556</v>
      </c>
      <c r="L22" s="64">
        <v>0.6284722222222222</v>
      </c>
      <c r="M22" s="64">
        <v>0.6729166666666667</v>
      </c>
      <c r="N22" s="64">
        <v>0.7034722222222223</v>
      </c>
      <c r="O22" s="64">
        <v>0.7152777777777778</v>
      </c>
      <c r="P22" s="64">
        <v>0.7708333333333334</v>
      </c>
      <c r="Q22" s="64">
        <v>0.7972222222222223</v>
      </c>
      <c r="R22" s="61" t="s">
        <v>65</v>
      </c>
      <c r="S22" s="6"/>
      <c r="T22" s="9"/>
      <c r="V22" s="44">
        <f t="shared" si="0"/>
        <v>0.7034722222222223</v>
      </c>
    </row>
    <row r="23" spans="1:22" ht="12.75" customHeight="1">
      <c r="A23" s="9"/>
      <c r="B23" s="37" t="s">
        <v>60</v>
      </c>
      <c r="C23" s="5"/>
      <c r="D23" s="70">
        <v>0.21944444444444447</v>
      </c>
      <c r="E23" s="61" t="s">
        <v>65</v>
      </c>
      <c r="F23" s="61" t="s">
        <v>65</v>
      </c>
      <c r="G23" s="61" t="s">
        <v>65</v>
      </c>
      <c r="H23" s="64">
        <v>0.4784722222222223</v>
      </c>
      <c r="I23" s="80">
        <v>0.538888888888889</v>
      </c>
      <c r="J23" s="64">
        <v>0.5479166666666667</v>
      </c>
      <c r="K23" s="64">
        <v>0.588888888888889</v>
      </c>
      <c r="L23" s="64">
        <v>0.6305555555555556</v>
      </c>
      <c r="M23" s="64">
        <v>0.6750000000000002</v>
      </c>
      <c r="N23" s="64">
        <v>0.7055555555555556</v>
      </c>
      <c r="O23" s="64">
        <v>0.7173611111111111</v>
      </c>
      <c r="P23" s="64">
        <v>0.7729166666666667</v>
      </c>
      <c r="Q23" s="64">
        <v>0.7993055555555556</v>
      </c>
      <c r="R23" s="61" t="s">
        <v>65</v>
      </c>
      <c r="S23" s="6"/>
      <c r="T23" s="9"/>
      <c r="V23" s="44">
        <f t="shared" si="0"/>
        <v>0.7055555555555556</v>
      </c>
    </row>
    <row r="24" spans="1:22" s="54" customFormat="1" ht="12.75" customHeight="1">
      <c r="A24" s="53"/>
      <c r="B24" s="48" t="s">
        <v>70</v>
      </c>
      <c r="C24" s="49"/>
      <c r="D24" s="61" t="s">
        <v>65</v>
      </c>
      <c r="E24" s="61" t="s">
        <v>65</v>
      </c>
      <c r="F24" s="61" t="s">
        <v>65</v>
      </c>
      <c r="G24" s="61" t="s">
        <v>65</v>
      </c>
      <c r="H24" s="61" t="s">
        <v>65</v>
      </c>
      <c r="I24" s="77" t="s">
        <v>65</v>
      </c>
      <c r="J24" s="66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  <c r="O24" s="61" t="s">
        <v>65</v>
      </c>
      <c r="P24" s="61" t="s">
        <v>65</v>
      </c>
      <c r="Q24" s="61" t="s">
        <v>65</v>
      </c>
      <c r="R24" s="66" t="s">
        <v>65</v>
      </c>
      <c r="S24" s="52"/>
      <c r="T24" s="53"/>
      <c r="V24" s="44" t="e">
        <f t="shared" si="0"/>
        <v>#VALUE!</v>
      </c>
    </row>
    <row r="25" spans="1:22" s="54" customFormat="1" ht="12.75" customHeight="1">
      <c r="A25" s="53"/>
      <c r="B25" s="48" t="s">
        <v>73</v>
      </c>
      <c r="C25" s="49"/>
      <c r="D25" s="61" t="s">
        <v>65</v>
      </c>
      <c r="E25" s="61" t="s">
        <v>65</v>
      </c>
      <c r="F25" s="61" t="s">
        <v>65</v>
      </c>
      <c r="G25" s="61" t="s">
        <v>65</v>
      </c>
      <c r="H25" s="61" t="s">
        <v>65</v>
      </c>
      <c r="I25" s="77" t="s">
        <v>65</v>
      </c>
      <c r="J25" s="66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  <c r="O25" s="61" t="s">
        <v>65</v>
      </c>
      <c r="P25" s="61" t="s">
        <v>65</v>
      </c>
      <c r="Q25" s="61" t="s">
        <v>65</v>
      </c>
      <c r="R25" s="66" t="s">
        <v>65</v>
      </c>
      <c r="S25" s="52"/>
      <c r="T25" s="53"/>
      <c r="V25" s="44" t="e">
        <f t="shared" si="0"/>
        <v>#VALUE!</v>
      </c>
    </row>
    <row r="26" spans="1:22" s="54" customFormat="1" ht="12.75" customHeight="1">
      <c r="A26" s="53"/>
      <c r="B26" s="48" t="s">
        <v>77</v>
      </c>
      <c r="C26" s="49"/>
      <c r="D26" s="61" t="s">
        <v>65</v>
      </c>
      <c r="E26" s="61" t="s">
        <v>65</v>
      </c>
      <c r="F26" s="61" t="s">
        <v>65</v>
      </c>
      <c r="G26" s="61" t="s">
        <v>65</v>
      </c>
      <c r="H26" s="61" t="s">
        <v>65</v>
      </c>
      <c r="I26" s="77" t="s">
        <v>65</v>
      </c>
      <c r="J26" s="66" t="s">
        <v>65</v>
      </c>
      <c r="K26" s="61" t="s">
        <v>65</v>
      </c>
      <c r="L26" s="61" t="s">
        <v>65</v>
      </c>
      <c r="M26" s="61" t="s">
        <v>65</v>
      </c>
      <c r="N26" s="61" t="s">
        <v>65</v>
      </c>
      <c r="O26" s="61" t="s">
        <v>65</v>
      </c>
      <c r="P26" s="61" t="s">
        <v>65</v>
      </c>
      <c r="Q26" s="61" t="s">
        <v>65</v>
      </c>
      <c r="R26" s="66" t="s">
        <v>65</v>
      </c>
      <c r="S26" s="52"/>
      <c r="T26" s="53"/>
      <c r="V26" s="44" t="e">
        <f t="shared" si="0"/>
        <v>#VALUE!</v>
      </c>
    </row>
    <row r="27" spans="1:22" ht="12.75" customHeight="1">
      <c r="A27" s="9">
        <v>17</v>
      </c>
      <c r="B27" s="28" t="s">
        <v>80</v>
      </c>
      <c r="C27" s="5"/>
      <c r="D27" s="61" t="s">
        <v>65</v>
      </c>
      <c r="E27" s="61" t="s">
        <v>65</v>
      </c>
      <c r="F27" s="61" t="s">
        <v>65</v>
      </c>
      <c r="G27" s="61" t="s">
        <v>65</v>
      </c>
      <c r="H27" s="61" t="s">
        <v>65</v>
      </c>
      <c r="I27" s="77" t="s">
        <v>65</v>
      </c>
      <c r="J27" s="66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  <c r="O27" s="61" t="s">
        <v>65</v>
      </c>
      <c r="P27" s="61" t="s">
        <v>65</v>
      </c>
      <c r="Q27" s="61" t="s">
        <v>65</v>
      </c>
      <c r="R27" s="61" t="s">
        <v>65</v>
      </c>
      <c r="S27" s="6" t="s">
        <v>63</v>
      </c>
      <c r="T27" s="9" t="s">
        <v>72</v>
      </c>
      <c r="V27" s="44" t="e">
        <f t="shared" si="0"/>
        <v>#VALUE!</v>
      </c>
    </row>
    <row r="28" spans="1:22" ht="12.75" customHeight="1">
      <c r="A28" s="9">
        <v>16</v>
      </c>
      <c r="B28" s="28" t="s">
        <v>77</v>
      </c>
      <c r="C28" s="5"/>
      <c r="D28" s="61" t="s">
        <v>65</v>
      </c>
      <c r="E28" s="61" t="s">
        <v>65</v>
      </c>
      <c r="F28" s="61" t="s">
        <v>65</v>
      </c>
      <c r="G28" s="61" t="s">
        <v>65</v>
      </c>
      <c r="H28" s="61" t="s">
        <v>65</v>
      </c>
      <c r="I28" s="77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  <c r="O28" s="61" t="s">
        <v>65</v>
      </c>
      <c r="P28" s="61" t="s">
        <v>65</v>
      </c>
      <c r="Q28" s="61" t="s">
        <v>65</v>
      </c>
      <c r="R28" s="61" t="s">
        <v>65</v>
      </c>
      <c r="S28" s="6" t="s">
        <v>72</v>
      </c>
      <c r="T28" s="9" t="s">
        <v>76</v>
      </c>
      <c r="V28" s="44" t="e">
        <f t="shared" si="0"/>
        <v>#VALUE!</v>
      </c>
    </row>
    <row r="29" spans="1:22" ht="12.75" customHeight="1">
      <c r="A29" s="9">
        <v>15</v>
      </c>
      <c r="B29" s="28" t="s">
        <v>73</v>
      </c>
      <c r="C29" s="5"/>
      <c r="D29" s="61" t="s">
        <v>65</v>
      </c>
      <c r="E29" s="61" t="s">
        <v>65</v>
      </c>
      <c r="F29" s="61" t="s">
        <v>65</v>
      </c>
      <c r="G29" s="61" t="s">
        <v>65</v>
      </c>
      <c r="H29" s="61" t="s">
        <v>65</v>
      </c>
      <c r="I29" s="77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  <c r="O29" s="61" t="s">
        <v>65</v>
      </c>
      <c r="P29" s="61" t="s">
        <v>65</v>
      </c>
      <c r="Q29" s="61" t="s">
        <v>65</v>
      </c>
      <c r="R29" s="61" t="s">
        <v>65</v>
      </c>
      <c r="S29" s="6" t="s">
        <v>72</v>
      </c>
      <c r="T29" s="9" t="s">
        <v>76</v>
      </c>
      <c r="V29" s="44" t="e">
        <f t="shared" si="0"/>
        <v>#VALUE!</v>
      </c>
    </row>
    <row r="30" spans="1:22" ht="12.75" customHeight="1">
      <c r="A30" s="9">
        <v>14</v>
      </c>
      <c r="B30" s="28" t="s">
        <v>70</v>
      </c>
      <c r="C30" s="5"/>
      <c r="D30" s="70">
        <v>0.2222222222222222</v>
      </c>
      <c r="E30" s="61" t="s">
        <v>65</v>
      </c>
      <c r="F30" s="61" t="s">
        <v>65</v>
      </c>
      <c r="G30" s="61" t="s">
        <v>65</v>
      </c>
      <c r="H30" s="64">
        <v>0.48125</v>
      </c>
      <c r="I30" s="77" t="s">
        <v>65</v>
      </c>
      <c r="J30" s="64">
        <v>0.5506944444444445</v>
      </c>
      <c r="K30" s="64">
        <v>0.5916666666666667</v>
      </c>
      <c r="L30" s="64">
        <v>0.6333333333333333</v>
      </c>
      <c r="M30" s="64">
        <v>0.6777777777777778</v>
      </c>
      <c r="N30" s="71" t="e">
        <v>#VALUE!</v>
      </c>
      <c r="O30" s="64">
        <v>0.7201388888888889</v>
      </c>
      <c r="P30" s="64">
        <v>0.7756944444444445</v>
      </c>
      <c r="Q30" s="64">
        <v>0.8020833333333334</v>
      </c>
      <c r="R30" s="61" t="s">
        <v>65</v>
      </c>
      <c r="S30" s="6" t="s">
        <v>76</v>
      </c>
      <c r="T30" s="9" t="s">
        <v>83</v>
      </c>
      <c r="V30" s="44" t="e">
        <f t="shared" si="0"/>
        <v>#VALUE!</v>
      </c>
    </row>
    <row r="31" spans="1:22" ht="12.75" customHeight="1">
      <c r="A31" s="9">
        <v>13</v>
      </c>
      <c r="B31" s="28" t="s">
        <v>69</v>
      </c>
      <c r="C31" s="5"/>
      <c r="D31" s="61" t="s">
        <v>65</v>
      </c>
      <c r="E31" s="61" t="s">
        <v>65</v>
      </c>
      <c r="F31" s="61" t="s">
        <v>65</v>
      </c>
      <c r="G31" s="61" t="s">
        <v>65</v>
      </c>
      <c r="H31" s="61" t="s">
        <v>65</v>
      </c>
      <c r="I31" s="77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71" t="e">
        <v>#VALUE!</v>
      </c>
      <c r="O31" s="61" t="s">
        <v>65</v>
      </c>
      <c r="P31" s="61" t="s">
        <v>65</v>
      </c>
      <c r="Q31" s="61" t="s">
        <v>65</v>
      </c>
      <c r="R31" s="61" t="s">
        <v>65</v>
      </c>
      <c r="S31" s="32" t="s">
        <v>65</v>
      </c>
      <c r="T31" s="31" t="s">
        <v>65</v>
      </c>
      <c r="V31" s="44" t="e">
        <f t="shared" si="0"/>
        <v>#VALUE!</v>
      </c>
    </row>
    <row r="32" spans="1:22" ht="12.75" customHeight="1">
      <c r="A32" s="9">
        <v>12</v>
      </c>
      <c r="B32" s="28" t="s">
        <v>68</v>
      </c>
      <c r="C32" s="5"/>
      <c r="D32" s="61" t="s">
        <v>65</v>
      </c>
      <c r="E32" s="61" t="s">
        <v>65</v>
      </c>
      <c r="F32" s="61" t="s">
        <v>65</v>
      </c>
      <c r="G32" s="61" t="s">
        <v>65</v>
      </c>
      <c r="H32" s="61" t="s">
        <v>65</v>
      </c>
      <c r="I32" s="77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71" t="e">
        <v>#VALUE!</v>
      </c>
      <c r="O32" s="61" t="s">
        <v>65</v>
      </c>
      <c r="P32" s="61" t="s">
        <v>65</v>
      </c>
      <c r="Q32" s="61" t="s">
        <v>65</v>
      </c>
      <c r="R32" s="61" t="s">
        <v>65</v>
      </c>
      <c r="S32" s="32" t="s">
        <v>65</v>
      </c>
      <c r="T32" s="31" t="s">
        <v>65</v>
      </c>
      <c r="V32" s="44" t="e">
        <f t="shared" si="0"/>
        <v>#VALUE!</v>
      </c>
    </row>
    <row r="33" spans="1:22" ht="12.75" customHeight="1">
      <c r="A33" s="9">
        <v>11</v>
      </c>
      <c r="B33" s="28" t="s">
        <v>67</v>
      </c>
      <c r="C33" s="5"/>
      <c r="D33" s="61" t="s">
        <v>65</v>
      </c>
      <c r="E33" s="61" t="s">
        <v>65</v>
      </c>
      <c r="F33" s="61" t="s">
        <v>65</v>
      </c>
      <c r="G33" s="61" t="s">
        <v>65</v>
      </c>
      <c r="H33" s="61" t="s">
        <v>65</v>
      </c>
      <c r="I33" s="77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71" t="e">
        <v>#VALUE!</v>
      </c>
      <c r="O33" s="61" t="s">
        <v>65</v>
      </c>
      <c r="P33" s="61" t="s">
        <v>65</v>
      </c>
      <c r="Q33" s="61" t="s">
        <v>65</v>
      </c>
      <c r="R33" s="61" t="s">
        <v>65</v>
      </c>
      <c r="S33" s="32" t="s">
        <v>65</v>
      </c>
      <c r="T33" s="31" t="s">
        <v>65</v>
      </c>
      <c r="V33" s="44" t="e">
        <f t="shared" si="0"/>
        <v>#VALUE!</v>
      </c>
    </row>
    <row r="34" spans="1:22" ht="12.75" customHeight="1">
      <c r="A34" s="9">
        <v>10</v>
      </c>
      <c r="B34" s="28" t="s">
        <v>66</v>
      </c>
      <c r="C34" s="5"/>
      <c r="D34" s="61" t="s">
        <v>65</v>
      </c>
      <c r="E34" s="61" t="s">
        <v>65</v>
      </c>
      <c r="F34" s="61" t="s">
        <v>65</v>
      </c>
      <c r="G34" s="61" t="s">
        <v>65</v>
      </c>
      <c r="H34" s="61" t="s">
        <v>65</v>
      </c>
      <c r="I34" s="77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71" t="e">
        <v>#VALUE!</v>
      </c>
      <c r="O34" s="61" t="s">
        <v>65</v>
      </c>
      <c r="P34" s="61" t="s">
        <v>65</v>
      </c>
      <c r="Q34" s="61" t="s">
        <v>65</v>
      </c>
      <c r="R34" s="61" t="s">
        <v>65</v>
      </c>
      <c r="S34" s="32" t="s">
        <v>65</v>
      </c>
      <c r="T34" s="31" t="s">
        <v>65</v>
      </c>
      <c r="V34" s="44" t="e">
        <f t="shared" si="0"/>
        <v>#VALUE!</v>
      </c>
    </row>
    <row r="35" spans="1:22" ht="12.75" customHeight="1">
      <c r="A35" s="9">
        <v>9</v>
      </c>
      <c r="B35" s="28" t="s">
        <v>64</v>
      </c>
      <c r="C35" s="5"/>
      <c r="D35" s="61" t="s">
        <v>65</v>
      </c>
      <c r="E35" s="61" t="s">
        <v>65</v>
      </c>
      <c r="F35" s="61" t="s">
        <v>65</v>
      </c>
      <c r="G35" s="61" t="s">
        <v>65</v>
      </c>
      <c r="H35" s="61" t="s">
        <v>65</v>
      </c>
      <c r="I35" s="77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71" t="e">
        <v>#VALUE!</v>
      </c>
      <c r="O35" s="61" t="s">
        <v>65</v>
      </c>
      <c r="P35" s="61" t="s">
        <v>65</v>
      </c>
      <c r="Q35" s="61" t="s">
        <v>65</v>
      </c>
      <c r="R35" s="61" t="s">
        <v>65</v>
      </c>
      <c r="S35" s="32" t="s">
        <v>65</v>
      </c>
      <c r="T35" s="31" t="s">
        <v>65</v>
      </c>
      <c r="V35" s="44" t="e">
        <f t="shared" si="0"/>
        <v>#VALUE!</v>
      </c>
    </row>
    <row r="36" spans="1:22" ht="12.75" customHeight="1">
      <c r="A36" s="9">
        <v>8</v>
      </c>
      <c r="B36" s="28" t="s">
        <v>60</v>
      </c>
      <c r="C36" s="5"/>
      <c r="D36" s="72">
        <v>0.22430555555555556</v>
      </c>
      <c r="E36" s="61" t="s">
        <v>65</v>
      </c>
      <c r="F36" s="61" t="s">
        <v>65</v>
      </c>
      <c r="G36" s="61" t="s">
        <v>65</v>
      </c>
      <c r="H36" s="64">
        <v>0.4833333333333334</v>
      </c>
      <c r="I36" s="80">
        <v>0.5437500000000001</v>
      </c>
      <c r="J36" s="64">
        <v>0.5527777777777778</v>
      </c>
      <c r="K36" s="64">
        <v>0.59375</v>
      </c>
      <c r="L36" s="64">
        <v>0.6354166666666666</v>
      </c>
      <c r="M36" s="64">
        <v>0.6798611111111111</v>
      </c>
      <c r="N36" s="64">
        <v>0.7104166666666667</v>
      </c>
      <c r="O36" s="64">
        <v>0.7222222222222222</v>
      </c>
      <c r="P36" s="64">
        <v>0.7777777777777778</v>
      </c>
      <c r="Q36" s="64">
        <v>0.8041666666666667</v>
      </c>
      <c r="R36" s="61" t="s">
        <v>65</v>
      </c>
      <c r="S36" s="6" t="s">
        <v>83</v>
      </c>
      <c r="T36" s="9" t="s">
        <v>85</v>
      </c>
      <c r="V36" s="44">
        <f t="shared" si="0"/>
        <v>0.7104166666666667</v>
      </c>
    </row>
    <row r="37" spans="1:22" ht="12.75" customHeight="1">
      <c r="A37" s="9">
        <v>7</v>
      </c>
      <c r="B37" s="28" t="s">
        <v>56</v>
      </c>
      <c r="C37" s="5"/>
      <c r="D37" s="72">
        <v>0.2263888888888889</v>
      </c>
      <c r="E37" s="61" t="s">
        <v>65</v>
      </c>
      <c r="F37" s="61" t="s">
        <v>65</v>
      </c>
      <c r="G37" s="61" t="s">
        <v>65</v>
      </c>
      <c r="H37" s="64">
        <v>0.4854166666666667</v>
      </c>
      <c r="I37" s="80">
        <v>0.5458333333333334</v>
      </c>
      <c r="J37" s="64">
        <v>0.5548611111111111</v>
      </c>
      <c r="K37" s="64">
        <v>0.5958333333333334</v>
      </c>
      <c r="L37" s="64">
        <v>0.6375000000000001</v>
      </c>
      <c r="M37" s="64">
        <v>0.6819444444444446</v>
      </c>
      <c r="N37" s="64">
        <v>0.7125</v>
      </c>
      <c r="O37" s="64">
        <v>0.7243055555555555</v>
      </c>
      <c r="P37" s="64">
        <v>0.7798611111111111</v>
      </c>
      <c r="Q37" s="64">
        <v>0.80625</v>
      </c>
      <c r="R37" s="61" t="s">
        <v>65</v>
      </c>
      <c r="S37" s="6" t="s">
        <v>85</v>
      </c>
      <c r="T37" s="9" t="s">
        <v>91</v>
      </c>
      <c r="V37" s="44">
        <f t="shared" si="0"/>
        <v>0.7125</v>
      </c>
    </row>
    <row r="38" spans="1:22" ht="12.75" customHeight="1">
      <c r="A38" s="9">
        <v>6</v>
      </c>
      <c r="B38" s="28" t="s">
        <v>52</v>
      </c>
      <c r="C38" s="5"/>
      <c r="D38" s="59" t="s">
        <v>49</v>
      </c>
      <c r="E38" s="61" t="s">
        <v>65</v>
      </c>
      <c r="F38" s="61" t="s">
        <v>65</v>
      </c>
      <c r="G38" s="61" t="s">
        <v>65</v>
      </c>
      <c r="H38" s="59" t="s">
        <v>49</v>
      </c>
      <c r="I38" s="79" t="s">
        <v>49</v>
      </c>
      <c r="J38" s="59" t="s">
        <v>49</v>
      </c>
      <c r="K38" s="59" t="s">
        <v>49</v>
      </c>
      <c r="L38" s="59" t="s">
        <v>49</v>
      </c>
      <c r="M38" s="59" t="s">
        <v>49</v>
      </c>
      <c r="N38" s="64" t="e">
        <v>#VALUE!</v>
      </c>
      <c r="O38" s="59" t="s">
        <v>49</v>
      </c>
      <c r="P38" s="59" t="s">
        <v>49</v>
      </c>
      <c r="Q38" s="59" t="s">
        <v>49</v>
      </c>
      <c r="R38" s="61" t="s">
        <v>65</v>
      </c>
      <c r="S38" s="6" t="s">
        <v>91</v>
      </c>
      <c r="T38" s="9" t="s">
        <v>90</v>
      </c>
      <c r="V38" s="44" t="e">
        <f t="shared" si="0"/>
        <v>#VALUE!</v>
      </c>
    </row>
    <row r="39" spans="1:22" ht="12.75" customHeight="1">
      <c r="A39" s="9">
        <v>5</v>
      </c>
      <c r="B39" s="28" t="s">
        <v>48</v>
      </c>
      <c r="C39" s="5"/>
      <c r="D39" s="72">
        <v>0.22708333333333333</v>
      </c>
      <c r="E39" s="61" t="s">
        <v>65</v>
      </c>
      <c r="F39" s="61" t="s">
        <v>65</v>
      </c>
      <c r="G39" s="61" t="s">
        <v>65</v>
      </c>
      <c r="H39" s="64">
        <v>0.48611111111111116</v>
      </c>
      <c r="I39" s="80">
        <v>0.5465277777777778</v>
      </c>
      <c r="J39" s="64">
        <v>0.5555555555555556</v>
      </c>
      <c r="K39" s="64">
        <v>0.5965277777777778</v>
      </c>
      <c r="L39" s="64">
        <v>0.6381944444444444</v>
      </c>
      <c r="M39" s="64">
        <v>0.6826388888888889</v>
      </c>
      <c r="N39" s="64">
        <v>0.7131944444444445</v>
      </c>
      <c r="O39" s="64">
        <v>0.725</v>
      </c>
      <c r="P39" s="64">
        <v>0.7805555555555556</v>
      </c>
      <c r="Q39" s="64">
        <v>0.8069444444444445</v>
      </c>
      <c r="R39" s="61" t="s">
        <v>65</v>
      </c>
      <c r="S39" s="6" t="s">
        <v>91</v>
      </c>
      <c r="T39" s="9" t="s">
        <v>90</v>
      </c>
      <c r="V39" s="44">
        <f t="shared" si="0"/>
        <v>0.7131944444444445</v>
      </c>
    </row>
    <row r="40" spans="1:22" ht="12.75" customHeight="1">
      <c r="A40" s="9">
        <v>4</v>
      </c>
      <c r="B40" s="28" t="s">
        <v>44</v>
      </c>
      <c r="C40" s="5"/>
      <c r="D40" s="72">
        <v>0.23124999999999998</v>
      </c>
      <c r="E40" s="61" t="s">
        <v>65</v>
      </c>
      <c r="F40" s="61" t="s">
        <v>65</v>
      </c>
      <c r="G40" s="61" t="s">
        <v>65</v>
      </c>
      <c r="H40" s="64">
        <v>0.4902777777777778</v>
      </c>
      <c r="I40" s="80">
        <v>0.5506944444444445</v>
      </c>
      <c r="J40" s="64">
        <v>0.5597222222222222</v>
      </c>
      <c r="K40" s="64">
        <v>0.6006944444444444</v>
      </c>
      <c r="L40" s="64">
        <v>0.642361111111111</v>
      </c>
      <c r="M40" s="64">
        <v>0.6868055555555556</v>
      </c>
      <c r="N40" s="64">
        <v>0.7173611111111111</v>
      </c>
      <c r="O40" s="64">
        <v>0.7291666666666666</v>
      </c>
      <c r="P40" s="64">
        <v>0.7847222222222222</v>
      </c>
      <c r="Q40" s="64">
        <v>0.8111111111111111</v>
      </c>
      <c r="R40" s="61" t="s">
        <v>65</v>
      </c>
      <c r="S40" s="6" t="s">
        <v>100</v>
      </c>
      <c r="T40" s="9" t="s">
        <v>106</v>
      </c>
      <c r="V40" s="44">
        <f t="shared" si="0"/>
        <v>0.7173611111111111</v>
      </c>
    </row>
    <row r="41" spans="1:22" ht="12.75" customHeight="1">
      <c r="A41" s="9">
        <v>3</v>
      </c>
      <c r="B41" s="28" t="s">
        <v>40</v>
      </c>
      <c r="C41" s="5"/>
      <c r="D41" s="72">
        <v>0.23194444444444443</v>
      </c>
      <c r="E41" s="61" t="s">
        <v>65</v>
      </c>
      <c r="F41" s="61" t="s">
        <v>65</v>
      </c>
      <c r="G41" s="61" t="s">
        <v>65</v>
      </c>
      <c r="H41" s="64">
        <v>0.49097222222222225</v>
      </c>
      <c r="I41" s="80">
        <v>0.5513888888888889</v>
      </c>
      <c r="J41" s="64">
        <v>0.5604166666666667</v>
      </c>
      <c r="K41" s="64">
        <v>0.601388888888889</v>
      </c>
      <c r="L41" s="64">
        <v>0.6430555555555556</v>
      </c>
      <c r="M41" s="64">
        <v>0.6875000000000001</v>
      </c>
      <c r="N41" s="64">
        <v>0.7180555555555556</v>
      </c>
      <c r="O41" s="64">
        <v>0.7298611111111111</v>
      </c>
      <c r="P41" s="64">
        <v>0.7854166666666667</v>
      </c>
      <c r="Q41" s="64">
        <v>0.8118055555555556</v>
      </c>
      <c r="R41" s="61" t="s">
        <v>65</v>
      </c>
      <c r="S41" s="6" t="s">
        <v>106</v>
      </c>
      <c r="T41" s="9" t="s">
        <v>110</v>
      </c>
      <c r="V41" s="44">
        <f t="shared" si="0"/>
        <v>0.7180555555555556</v>
      </c>
    </row>
    <row r="42" spans="1:22" ht="12.75" customHeight="1">
      <c r="A42" s="9">
        <v>2</v>
      </c>
      <c r="B42" s="28" t="s">
        <v>35</v>
      </c>
      <c r="C42" s="5"/>
      <c r="D42" s="72">
        <v>0.23263888888888887</v>
      </c>
      <c r="E42" s="64">
        <v>0.2652777777777778</v>
      </c>
      <c r="F42" s="64">
        <v>0.30694444444444446</v>
      </c>
      <c r="G42" s="64">
        <v>0.3729166666666667</v>
      </c>
      <c r="H42" s="64">
        <v>0.4916666666666667</v>
      </c>
      <c r="I42" s="80">
        <v>0.5520833333333334</v>
      </c>
      <c r="J42" s="64">
        <v>0.5611111111111111</v>
      </c>
      <c r="K42" s="61" t="s">
        <v>65</v>
      </c>
      <c r="L42" s="64">
        <v>0.6444444444444445</v>
      </c>
      <c r="M42" s="64">
        <v>0.688888888888889</v>
      </c>
      <c r="N42" s="64">
        <v>0.71875</v>
      </c>
      <c r="O42" s="64">
        <v>0.7305555555555555</v>
      </c>
      <c r="P42" s="64">
        <v>0.7861111111111111</v>
      </c>
      <c r="Q42" s="64">
        <v>0.8125</v>
      </c>
      <c r="R42" s="67" t="s">
        <v>149</v>
      </c>
      <c r="S42" s="6" t="s">
        <v>110</v>
      </c>
      <c r="T42" s="9" t="s">
        <v>115</v>
      </c>
      <c r="V42" s="44">
        <f t="shared" si="0"/>
        <v>0.71875</v>
      </c>
    </row>
    <row r="43" spans="1:22" ht="12.75" customHeight="1" thickBot="1">
      <c r="A43" s="10">
        <v>1</v>
      </c>
      <c r="B43" s="33" t="s">
        <v>10</v>
      </c>
      <c r="C43" s="7" t="s">
        <v>121</v>
      </c>
      <c r="D43" s="21"/>
      <c r="E43" s="22" t="s">
        <v>11</v>
      </c>
      <c r="F43" s="22" t="s">
        <v>11</v>
      </c>
      <c r="G43" s="22" t="s">
        <v>11</v>
      </c>
      <c r="H43" s="22" t="s">
        <v>11</v>
      </c>
      <c r="I43" s="22" t="s">
        <v>11</v>
      </c>
      <c r="J43" s="73" t="s">
        <v>192</v>
      </c>
      <c r="K43" s="74">
        <v>0.6041666666666667</v>
      </c>
      <c r="L43" s="22" t="s">
        <v>11</v>
      </c>
      <c r="M43" s="22" t="s">
        <v>11</v>
      </c>
      <c r="N43" s="74" t="e">
        <v>#VALUE!</v>
      </c>
      <c r="O43" s="22" t="s">
        <v>11</v>
      </c>
      <c r="P43" s="46"/>
      <c r="Q43" s="22" t="s">
        <v>11</v>
      </c>
      <c r="R43" s="76" t="s">
        <v>150</v>
      </c>
      <c r="S43" s="8" t="s">
        <v>115</v>
      </c>
      <c r="T43" s="10" t="s">
        <v>11</v>
      </c>
      <c r="V43" s="44" t="e">
        <f t="shared" si="0"/>
        <v>#VALUE!</v>
      </c>
    </row>
    <row r="45" ht="12.75" customHeight="1">
      <c r="A45" s="26" t="s">
        <v>3</v>
      </c>
    </row>
    <row r="46" ht="12.75" customHeight="1">
      <c r="A46" s="26" t="s">
        <v>4</v>
      </c>
    </row>
    <row r="47" ht="12.75" customHeight="1">
      <c r="A47" s="26" t="s">
        <v>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RowColHeaders="0" zoomScalePageLayoutView="0" workbookViewId="0" topLeftCell="A1">
      <selection activeCell="A1" sqref="A1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24" t="s">
        <v>2</v>
      </c>
    </row>
    <row r="3" ht="12.75" customHeight="1">
      <c r="A3" s="24" t="s">
        <v>151</v>
      </c>
    </row>
    <row r="4" spans="1:2" ht="12.75" customHeight="1">
      <c r="A4" s="2" t="s">
        <v>9</v>
      </c>
      <c r="B4" s="34" t="s">
        <v>152</v>
      </c>
    </row>
    <row r="5" spans="1:2" ht="12.75" customHeight="1">
      <c r="A5" s="2" t="s">
        <v>153</v>
      </c>
      <c r="B5" s="34" t="s">
        <v>154</v>
      </c>
    </row>
    <row r="6" spans="1:2" ht="12.75" customHeight="1">
      <c r="A6" s="2" t="s">
        <v>50</v>
      </c>
      <c r="B6" s="34" t="s">
        <v>155</v>
      </c>
    </row>
    <row r="7" spans="1:2" ht="12.75" customHeight="1">
      <c r="A7" s="2" t="s">
        <v>49</v>
      </c>
      <c r="B7" s="34" t="s">
        <v>156</v>
      </c>
    </row>
    <row r="8" spans="1:2" ht="12.75" customHeight="1">
      <c r="A8" s="35" t="s">
        <v>65</v>
      </c>
      <c r="B8" s="34" t="s">
        <v>157</v>
      </c>
    </row>
    <row r="9" spans="1:2" ht="12.75" customHeight="1">
      <c r="A9" s="2" t="s">
        <v>158</v>
      </c>
      <c r="B9" s="34" t="s">
        <v>159</v>
      </c>
    </row>
    <row r="10" spans="1:2" ht="12.75" customHeight="1">
      <c r="A10" s="2" t="s">
        <v>160</v>
      </c>
      <c r="B10" s="34" t="s">
        <v>161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1" sqref="A1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24" t="s">
        <v>2</v>
      </c>
    </row>
    <row r="3" ht="12.75" customHeight="1">
      <c r="A3" s="24" t="s">
        <v>162</v>
      </c>
    </row>
    <row r="4" ht="12.75" customHeight="1">
      <c r="A4" s="34" t="s">
        <v>163</v>
      </c>
    </row>
    <row r="5" ht="12.75" customHeight="1">
      <c r="A5" s="34" t="s">
        <v>164</v>
      </c>
    </row>
    <row r="6" ht="12.75" customHeight="1">
      <c r="A6" s="34" t="s">
        <v>165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Čuhelová</cp:lastModifiedBy>
  <dcterms:created xsi:type="dcterms:W3CDTF">2014-05-19T04:58:46Z</dcterms:created>
  <dcterms:modified xsi:type="dcterms:W3CDTF">2014-09-15T07:34:13Z</dcterms:modified>
  <cp:category/>
  <cp:version/>
  <cp:contentType/>
  <cp:contentStatus/>
</cp:coreProperties>
</file>